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0.140.56.133\kikaku\01 契約係長\06 契約情報公表（予定価100万以上←R7.8.6より変更）\R07.12.01\"/>
    </mc:Choice>
  </mc:AlternateContent>
  <xr:revisionPtr revIDLastSave="0" documentId="13_ncr:1_{2067C24F-8924-4F6B-AD8B-56E729D6AA3A}" xr6:coauthVersionLast="47" xr6:coauthVersionMax="47" xr10:uidLastSave="{00000000-0000-0000-0000-000000000000}"/>
  <bookViews>
    <workbookView xWindow="-120" yWindow="-120" windowWidth="29040" windowHeight="15720" xr2:uid="{00000000-000D-0000-FFFF-FFFF00000000}"/>
  </bookViews>
  <sheets>
    <sheet name="別紙１" sheetId="1" r:id="rId1"/>
  </sheets>
  <definedNames>
    <definedName name="_xlnm._FilterDatabase" localSheetId="0" hidden="1">別紙１!$B$4:$O$9</definedName>
    <definedName name="_xlnm.Print_Area" localSheetId="0">別紙１!$A$1:$M$9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 i="1" l="1"/>
  <c r="O6" i="1"/>
  <c r="O7" i="1"/>
  <c r="O42" i="1" l="1"/>
  <c r="O51" i="1"/>
  <c r="O48" i="1"/>
  <c r="O44" i="1"/>
  <c r="O49" i="1"/>
  <c r="O47" i="1"/>
  <c r="O43" i="1"/>
  <c r="O45" i="1"/>
  <c r="O50" i="1"/>
</calcChain>
</file>

<file path=xl/sharedStrings.xml><?xml version="1.0" encoding="utf-8"?>
<sst xmlns="http://schemas.openxmlformats.org/spreadsheetml/2006/main" count="45" uniqueCount="28">
  <si>
    <t>（別紙1）</t>
    <rPh sb="1" eb="3">
      <t>ベッシ</t>
    </rPh>
    <phoneticPr fontId="2"/>
  </si>
  <si>
    <t>落札率
(％)</t>
    <rPh sb="0" eb="2">
      <t>ラクサツ</t>
    </rPh>
    <rPh sb="2" eb="3">
      <t>リツ</t>
    </rPh>
    <phoneticPr fontId="2"/>
  </si>
  <si>
    <t>備　考</t>
    <rPh sb="0" eb="1">
      <t>ソノオ</t>
    </rPh>
    <rPh sb="2" eb="3">
      <t>コウ</t>
    </rPh>
    <phoneticPr fontId="2"/>
  </si>
  <si>
    <t>経理責任者の氏名､
名称及び所在地</t>
    <rPh sb="0" eb="2">
      <t>ケイリ</t>
    </rPh>
    <rPh sb="2" eb="5">
      <t>セキニンシャ</t>
    </rPh>
    <rPh sb="6" eb="8">
      <t>シメイ</t>
    </rPh>
    <rPh sb="10" eb="12">
      <t>メイショウ</t>
    </rPh>
    <rPh sb="12" eb="13">
      <t>オヨ</t>
    </rPh>
    <rPh sb="14" eb="17">
      <t>ショザイチ</t>
    </rPh>
    <phoneticPr fontId="2"/>
  </si>
  <si>
    <t>契約を締結
した日</t>
    <rPh sb="0" eb="2">
      <t>ケイヤク</t>
    </rPh>
    <rPh sb="3" eb="5">
      <t>テイケツ</t>
    </rPh>
    <rPh sb="8" eb="9">
      <t>ヒ</t>
    </rPh>
    <phoneticPr fontId="2"/>
  </si>
  <si>
    <t>契約締結の日の翌日から起算して1年間公表</t>
    <rPh sb="0" eb="2">
      <t>ケイヤク</t>
    </rPh>
    <rPh sb="2" eb="4">
      <t>テイケツ</t>
    </rPh>
    <rPh sb="5" eb="6">
      <t>ヒ</t>
    </rPh>
    <rPh sb="7" eb="9">
      <t>ヨクジツ</t>
    </rPh>
    <rPh sb="11" eb="13">
      <t>キサン</t>
    </rPh>
    <rPh sb="16" eb="18">
      <t>ネンカン</t>
    </rPh>
    <rPh sb="18" eb="20">
      <t>コウヒョウ</t>
    </rPh>
    <phoneticPr fontId="1"/>
  </si>
  <si>
    <t>契約事務取扱細則第26条の2に基づく競争入札に係る情報の公表（工事）</t>
    <rPh sb="0" eb="2">
      <t>ケイヤク</t>
    </rPh>
    <rPh sb="2" eb="4">
      <t>ジム</t>
    </rPh>
    <rPh sb="4" eb="6">
      <t>トリアツカイ</t>
    </rPh>
    <rPh sb="6" eb="8">
      <t>サイソク</t>
    </rPh>
    <rPh sb="8" eb="9">
      <t>ダイ</t>
    </rPh>
    <rPh sb="11" eb="12">
      <t>ジョウ</t>
    </rPh>
    <rPh sb="15" eb="16">
      <t>モト</t>
    </rPh>
    <rPh sb="18" eb="20">
      <t>キョウソウ</t>
    </rPh>
    <rPh sb="20" eb="22">
      <t>ニュウサツ</t>
    </rPh>
    <rPh sb="23" eb="24">
      <t>カカ</t>
    </rPh>
    <rPh sb="25" eb="27">
      <t>ジョウホウ</t>
    </rPh>
    <rPh sb="28" eb="30">
      <t>コウヒョウ</t>
    </rPh>
    <rPh sb="31" eb="33">
      <t>コウジ</t>
    </rPh>
    <phoneticPr fontId="1"/>
  </si>
  <si>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</si>
  <si>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</si>
  <si>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</si>
  <si>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</si>
  <si>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予定価格
(円)</t>
    <rPh sb="0" eb="2">
      <t>ヨテイ</t>
    </rPh>
    <rPh sb="2" eb="4">
      <t>カカク</t>
    </rPh>
    <rPh sb="6" eb="7">
      <t>エン</t>
    </rPh>
    <phoneticPr fontId="2"/>
  </si>
  <si>
    <t>契約金額
(円)</t>
    <rPh sb="0" eb="2">
      <t>ケイヤク</t>
    </rPh>
    <rPh sb="2" eb="4">
      <t>キンガク</t>
    </rPh>
    <rPh sb="6" eb="7">
      <t>エン</t>
    </rPh>
    <phoneticPr fontId="2"/>
  </si>
  <si>
    <t>国所管、
都道府県所管
の区分</t>
    <phoneticPr fontId="1"/>
  </si>
  <si>
    <t>応札・
応募者数</t>
    <phoneticPr fontId="1"/>
  </si>
  <si>
    <t>一般･指名競争入札
公募型企画競争
の別</t>
    <rPh sb="0" eb="2">
      <t>イッパン</t>
    </rPh>
    <rPh sb="3" eb="5">
      <t>シメイ</t>
    </rPh>
    <rPh sb="5" eb="7">
      <t>キョウソウ</t>
    </rPh>
    <rPh sb="7" eb="9">
      <t>ニュウサツ</t>
    </rPh>
    <rPh sb="10" eb="12">
      <t>コウボ</t>
    </rPh>
    <rPh sb="12" eb="13">
      <t>カタ</t>
    </rPh>
    <rPh sb="13" eb="15">
      <t>キカク</t>
    </rPh>
    <rPh sb="15" eb="17">
      <t>キョウソウ</t>
    </rPh>
    <rPh sb="19" eb="20">
      <t>ベツ</t>
    </rPh>
    <phoneticPr fontId="1"/>
  </si>
  <si>
    <t>契約の相手方の
氏名及び住所</t>
    <rPh sb="0" eb="2">
      <t>ケイヤク</t>
    </rPh>
    <rPh sb="3" eb="6">
      <t>アイテカタ</t>
    </rPh>
    <rPh sb="8" eb="10">
      <t>シメイ</t>
    </rPh>
    <rPh sb="10" eb="11">
      <t>オヨ</t>
    </rPh>
    <rPh sb="12" eb="14">
      <t>ジュウショ</t>
    </rPh>
    <phoneticPr fontId="2"/>
  </si>
  <si>
    <t>-</t>
  </si>
  <si>
    <t>－</t>
  </si>
  <si>
    <t>工事の名称</t>
    <rPh sb="0" eb="2">
      <t>コウジ</t>
    </rPh>
    <rPh sb="3" eb="5">
      <t>メイショウ</t>
    </rPh>
    <phoneticPr fontId="2"/>
  </si>
  <si>
    <t>一般競争入札</t>
    <rPh sb="0" eb="2">
      <t>イッパン</t>
    </rPh>
    <rPh sb="2" eb="4">
      <t>キョウソウ</t>
    </rPh>
    <rPh sb="4" eb="6">
      <t>ニュウサツ</t>
    </rPh>
    <phoneticPr fontId="2"/>
  </si>
  <si>
    <t>静岡てんかん・神経医療センター院長　今井　克美
静岡県静岡市葵区漆山886</t>
    <rPh sb="0" eb="2">
      <t>シズオカ</t>
    </rPh>
    <rPh sb="7" eb="11">
      <t>シンケイイリョウ</t>
    </rPh>
    <rPh sb="15" eb="17">
      <t>インチョウ</t>
    </rPh>
    <rPh sb="18" eb="20">
      <t>イマイ</t>
    </rPh>
    <rPh sb="21" eb="23">
      <t>カツミ</t>
    </rPh>
    <rPh sb="24" eb="32">
      <t>シズオカケンシズオカシアオイク</t>
    </rPh>
    <rPh sb="32" eb="34">
      <t>ウルシヤマ</t>
    </rPh>
    <phoneticPr fontId="2"/>
  </si>
  <si>
    <t>独立行政法人国立病院機構静岡てんかん・神経医療センターオイルタンク整備工事</t>
    <rPh sb="0" eb="12">
      <t>ドクリツギョウセイホウジンコクリツビョウインキコウ</t>
    </rPh>
    <rPh sb="12" eb="14">
      <t>シズオカ</t>
    </rPh>
    <rPh sb="19" eb="23">
      <t>シンケイイリョウ</t>
    </rPh>
    <rPh sb="33" eb="35">
      <t>セイビ</t>
    </rPh>
    <rPh sb="35" eb="37">
      <t>コウジ</t>
    </rPh>
    <phoneticPr fontId="2"/>
  </si>
  <si>
    <t>内田計器工業株式会社
静岡県浜松市中央区八幡町150番地</t>
    <rPh sb="0" eb="2">
      <t>ウチダ</t>
    </rPh>
    <rPh sb="2" eb="4">
      <t>ケイキ</t>
    </rPh>
    <rPh sb="4" eb="6">
      <t>コウギョウ</t>
    </rPh>
    <rPh sb="6" eb="10">
      <t>カブシキガイシャ</t>
    </rPh>
    <phoneticPr fontId="2"/>
  </si>
  <si>
    <t>独立行政法人国立病院機構静岡てんかん・神経医療センター中央監視設備更新整備工事</t>
    <rPh sb="0" eb="12">
      <t>ドクリツギョウセイホウジンコクリツビョウインキコウ</t>
    </rPh>
    <rPh sb="12" eb="14">
      <t>シズオカ</t>
    </rPh>
    <rPh sb="19" eb="23">
      <t>シンケイイリョウ</t>
    </rPh>
    <rPh sb="27" eb="29">
      <t>チュウオウ</t>
    </rPh>
    <rPh sb="29" eb="31">
      <t>カンシ</t>
    </rPh>
    <rPh sb="31" eb="33">
      <t>セツビ</t>
    </rPh>
    <rPh sb="33" eb="35">
      <t>コウシン</t>
    </rPh>
    <rPh sb="35" eb="37">
      <t>セイビ</t>
    </rPh>
    <rPh sb="37" eb="39">
      <t>コウジ</t>
    </rPh>
    <phoneticPr fontId="2"/>
  </si>
  <si>
    <t>ジョンソンコントロールズ株式会社　名古屋支店
愛知県名古屋市中村区名駅南1丁目24番30号</t>
    <rPh sb="12" eb="16">
      <t>カブシキガイシャ</t>
    </rPh>
    <rPh sb="17" eb="20">
      <t>ナゴヤ</t>
    </rPh>
    <rPh sb="20" eb="22">
      <t>シテン</t>
    </rPh>
    <phoneticPr fontId="2"/>
  </si>
  <si>
    <t>独立行政法人国立病院機構静岡てんかん・神経医療センター熱源機器更新整備（蒸気ボイラー）工事</t>
    <rPh sb="0" eb="12">
      <t>ドクリツギョウセイホウジンコクリツビョウインキコウ</t>
    </rPh>
    <rPh sb="12" eb="14">
      <t>シズオカ</t>
    </rPh>
    <rPh sb="19" eb="23">
      <t>シンケイイリョウ</t>
    </rPh>
    <rPh sb="27" eb="29">
      <t>ネツゲン</t>
    </rPh>
    <rPh sb="29" eb="31">
      <t>キキ</t>
    </rPh>
    <rPh sb="31" eb="33">
      <t>コウシン</t>
    </rPh>
    <rPh sb="33" eb="35">
      <t>セイビ</t>
    </rPh>
    <rPh sb="36" eb="38">
      <t>ジョウキ</t>
    </rPh>
    <rPh sb="43" eb="45">
      <t>コウジ</t>
    </rPh>
    <phoneticPr fontId="2"/>
  </si>
  <si>
    <t xml:space="preserve">三機工業株式会社静岡支店
静岡県静岡市葵区追手町1番6号
</t>
    <rPh sb="0" eb="2">
      <t>サンキ</t>
    </rPh>
    <rPh sb="2" eb="4">
      <t>コウギョウ</t>
    </rPh>
    <rPh sb="4" eb="8">
      <t>カブシキガイシャ</t>
    </rPh>
    <rPh sb="8" eb="10">
      <t>シズオカ</t>
    </rPh>
    <rPh sb="10" eb="12">
      <t>シテン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</si>
</sst>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e&quot;年&quot;mm&quot;月&quot;dd&quot;日&quot;;@"/>
    <numFmt numFmtId="177" formatCode="#,##0_ "/>
  </numFmts>
  <fonts count="1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8"/>
      <color indexed="8"/>
      <name val="Meiryo UI"/>
      <family val="3"/>
      <charset val="128"/>
    </font>
    <font>
      <sz val="8"/>
      <name val="Meiryo UI"/>
      <family val="3"/>
      <charset val="128"/>
    </font>
    <font>
      <sz val="11"/>
      <color theme="1"/>
      <name val="ＭＳ Ｐゴシック"/>
      <family val="3"/>
      <charset val="128"/>
      <scheme val="minor"/>
    </font>
    <font>
      <sz val="12"/>
      <color theme="1"/>
      <name val="Meiryo UI"/>
      <family val="3"/>
      <charset val="128"/>
    </font>
    <font>
      <sz val="9"/>
      <color theme="1"/>
      <name val="Meiryo UI"/>
      <family val="3"/>
      <charset val="128"/>
    </font>
    <font>
      <b/>
      <sz val="12"/>
      <color theme="1"/>
      <name val="Meiryo UI"/>
      <family val="3"/>
      <charset val="128"/>
    </font>
    <font>
      <sz val="10"/>
      <color theme="1"/>
      <name val="Meiryo UI"/>
      <family val="3"/>
      <charset val="128"/>
    </font>
    <font>
      <sz val="8"/>
      <color theme="1"/>
      <name val="Meiryo UI"/>
      <family val="3"/>
      <charset val="128"/>
    </font>
    <font>
      <sz val="11"/>
      <color theme="1"/>
      <name val="Meiryo UI"/>
      <family val="3"/>
      <charset val="128"/>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29">
    <xf numFmtId="0" fontId="0" fillId="0" borderId="0" xfId="0">
      <alignment vertical="center"/>
    </xf>
    <xf numFmtId="0" fontId="6" fillId="0" borderId="0" xfId="0" applyFont="1">
      <alignment vertical="center"/>
    </xf>
    <xf numFmtId="0" fontId="6" fillId="0" borderId="0" xfId="0" applyFont="1" applyAlignment="1">
      <alignment vertical="center" wrapText="1"/>
    </xf>
    <xf numFmtId="0" fontId="6" fillId="0" borderId="0" xfId="0" applyFont="1" applyAlignment="1">
      <alignment horizontal="right" vertical="center"/>
    </xf>
    <xf numFmtId="57" fontId="7" fillId="0" borderId="0" xfId="0" applyNumberFormat="1" applyFont="1" applyAlignment="1">
      <alignment horizontal="center" vertical="center"/>
    </xf>
    <xf numFmtId="0" fontId="8" fillId="0" borderId="0" xfId="0" applyFont="1">
      <alignment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wrapText="1"/>
    </xf>
    <xf numFmtId="0" fontId="10" fillId="0" borderId="0" xfId="0" applyFont="1" applyAlignment="1">
      <alignment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10" fillId="0" borderId="0" xfId="0" applyFont="1">
      <alignment vertical="center"/>
    </xf>
    <xf numFmtId="0" fontId="10" fillId="0" borderId="5" xfId="0" applyFont="1" applyBorder="1" applyAlignment="1">
      <alignment vertical="center" wrapText="1"/>
    </xf>
    <xf numFmtId="176" fontId="3" fillId="0" borderId="5" xfId="0" applyNumberFormat="1" applyFont="1" applyBorder="1" applyAlignment="1">
      <alignment horizontal="center" vertical="center"/>
    </xf>
    <xf numFmtId="0" fontId="3" fillId="0" borderId="5" xfId="0" applyFont="1" applyBorder="1" applyAlignment="1">
      <alignment horizontal="center" vertical="center" wrapText="1"/>
    </xf>
    <xf numFmtId="38" fontId="3" fillId="0" borderId="5" xfId="1" applyFont="1" applyFill="1" applyBorder="1" applyAlignment="1">
      <alignment horizontal="center" vertical="center" wrapText="1"/>
    </xf>
    <xf numFmtId="38" fontId="10" fillId="0" borderId="5" xfId="1" applyFont="1" applyFill="1" applyBorder="1" applyAlignment="1">
      <alignment vertical="center" wrapText="1"/>
    </xf>
    <xf numFmtId="10" fontId="3" fillId="0" borderId="5" xfId="0" applyNumberFormat="1" applyFont="1" applyBorder="1" applyAlignment="1">
      <alignment horizontal="center" vertical="center" wrapText="1"/>
    </xf>
    <xf numFmtId="177" fontId="3" fillId="0" borderId="5" xfId="0" applyNumberFormat="1" applyFont="1" applyBorder="1" applyAlignment="1">
      <alignment horizontal="center" vertical="center" wrapText="1"/>
    </xf>
    <xf numFmtId="0" fontId="11" fillId="0" borderId="0" xfId="0" applyFont="1">
      <alignment vertical="center"/>
    </xf>
    <xf numFmtId="0" fontId="10" fillId="0" borderId="6" xfId="0" applyFont="1" applyBorder="1" applyAlignment="1">
      <alignment horizontal="left" vertical="center" wrapText="1"/>
    </xf>
    <xf numFmtId="0" fontId="4" fillId="0" borderId="0" xfId="0" applyFont="1">
      <alignment vertical="center"/>
    </xf>
    <xf numFmtId="0" fontId="9" fillId="0" borderId="6" xfId="0" applyFont="1" applyBorder="1" applyAlignment="1">
      <alignment horizontal="center" vertical="center" wrapText="1"/>
    </xf>
    <xf numFmtId="0" fontId="10" fillId="0" borderId="0" xfId="0" applyFont="1" applyAlignment="1">
      <alignment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left" vertical="center" wrapText="1"/>
    </xf>
    <xf numFmtId="0" fontId="9" fillId="0" borderId="6"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O51"/>
  <sheetViews>
    <sheetView showGridLines="0" tabSelected="1" view="pageBreakPreview" zoomScaleNormal="100" zoomScaleSheetLayoutView="100" workbookViewId="0">
      <pane ySplit="4" topLeftCell="A5" activePane="bottomLeft" state="frozen"/>
      <selection pane="bottomLeft" activeCell="B6" sqref="B6:H6"/>
    </sheetView>
  </sheetViews>
  <sheetFormatPr defaultRowHeight="16.5" x14ac:dyDescent="0.15"/>
  <cols>
    <col min="1" max="1" width="0.375" style="1" customWidth="1"/>
    <col min="2" max="3" width="20.625" style="1" customWidth="1"/>
    <col min="4" max="4" width="15.125" style="1" customWidth="1"/>
    <col min="5" max="5" width="20.625" style="1" customWidth="1"/>
    <col min="6" max="6" width="17.125" style="2" customWidth="1"/>
    <col min="7" max="7" width="11.125" style="1" customWidth="1"/>
    <col min="8" max="8" width="11.75" style="1" customWidth="1"/>
    <col min="9" max="9" width="7.375" style="1" bestFit="1" customWidth="1"/>
    <col min="10" max="10" width="7.75" style="1" customWidth="1"/>
    <col min="11" max="11" width="11.625" style="1" customWidth="1"/>
    <col min="12" max="12" width="7.5" style="1" bestFit="1" customWidth="1"/>
    <col min="13" max="13" width="12.625" style="1" customWidth="1"/>
    <col min="14" max="14" width="1.625" style="1" customWidth="1"/>
    <col min="15" max="15" width="8.875" style="1" customWidth="1"/>
    <col min="16" max="17" width="20.625" style="1" customWidth="1"/>
    <col min="18" max="16384" width="9" style="1"/>
  </cols>
  <sheetData>
    <row r="1" spans="2:15" ht="15" customHeight="1" x14ac:dyDescent="0.15">
      <c r="M1" s="3" t="s">
        <v>0</v>
      </c>
      <c r="O1" s="4"/>
    </row>
    <row r="2" spans="2:15" ht="15" customHeight="1" x14ac:dyDescent="0.15">
      <c r="B2" s="5" t="s">
        <v>6</v>
      </c>
      <c r="G2" s="2"/>
    </row>
    <row r="3" spans="2:15" ht="15" customHeight="1" x14ac:dyDescent="0.15">
      <c r="B3" s="27" t="s">
        <v>19</v>
      </c>
      <c r="C3" s="25" t="s">
        <v>3</v>
      </c>
      <c r="D3" s="25" t="s">
        <v>4</v>
      </c>
      <c r="E3" s="25" t="s">
        <v>16</v>
      </c>
      <c r="F3" s="25" t="s">
        <v>15</v>
      </c>
      <c r="G3" s="25" t="s">
        <v>11</v>
      </c>
      <c r="H3" s="25" t="s">
        <v>12</v>
      </c>
      <c r="I3" s="25" t="s">
        <v>1</v>
      </c>
      <c r="J3" s="6"/>
      <c r="K3" s="7" t="s">
        <v>9</v>
      </c>
      <c r="L3" s="8"/>
      <c r="M3" s="25" t="s">
        <v>2</v>
      </c>
      <c r="N3" s="9"/>
      <c r="O3" s="24" t="s">
        <v>5</v>
      </c>
    </row>
    <row r="4" spans="2:15" ht="45" customHeight="1" x14ac:dyDescent="0.15">
      <c r="B4" s="28"/>
      <c r="C4" s="26"/>
      <c r="D4" s="26"/>
      <c r="E4" s="26"/>
      <c r="F4" s="26"/>
      <c r="G4" s="26"/>
      <c r="H4" s="26"/>
      <c r="I4" s="26"/>
      <c r="J4" s="10" t="s">
        <v>10</v>
      </c>
      <c r="K4" s="11" t="s">
        <v>13</v>
      </c>
      <c r="L4" s="11" t="s">
        <v>14</v>
      </c>
      <c r="M4" s="26"/>
      <c r="N4" s="9"/>
      <c r="O4" s="24"/>
    </row>
    <row r="5" spans="2:15" ht="60" customHeight="1" x14ac:dyDescent="0.15">
      <c r="B5" s="21" t="s">
        <v>24</v>
      </c>
      <c r="C5" s="13" t="s">
        <v>21</v>
      </c>
      <c r="D5" s="14">
        <v>45853</v>
      </c>
      <c r="E5" s="13" t="s">
        <v>25</v>
      </c>
      <c r="F5" s="15" t="s">
        <v>20</v>
      </c>
      <c r="G5" s="16" t="s">
        <v>17</v>
      </c>
      <c r="H5" s="17">
        <v>143000000</v>
      </c>
      <c r="I5" s="18" t="s">
        <v>17</v>
      </c>
      <c r="J5" s="18" t="s">
        <v>18</v>
      </c>
      <c r="K5" s="18" t="s">
        <v>18</v>
      </c>
      <c r="L5" s="19" t="s">
        <v>18</v>
      </c>
      <c r="M5" s="23"/>
      <c r="N5" s="9"/>
      <c r="O5" s="22" t="str">
        <f ca="1">IF(TODAY()-D5+1&gt;365,"公表終了","公表継続")</f>
        <v>公表継続</v>
      </c>
    </row>
    <row r="6" spans="2:15" ht="60" customHeight="1" x14ac:dyDescent="0.15">
      <c r="B6" s="21" t="s">
        <v>26</v>
      </c>
      <c r="C6" s="13" t="s">
        <v>21</v>
      </c>
      <c r="D6" s="14">
        <v>45856</v>
      </c>
      <c r="E6" s="13" t="s">
        <v>27</v>
      </c>
      <c r="F6" s="15" t="s">
        <v>20</v>
      </c>
      <c r="G6" s="16" t="s">
        <v>17</v>
      </c>
      <c r="H6" s="17">
        <v>48620000</v>
      </c>
      <c r="I6" s="18" t="s">
        <v>17</v>
      </c>
      <c r="J6" s="18" t="s">
        <v>18</v>
      </c>
      <c r="K6" s="18" t="s">
        <v>18</v>
      </c>
      <c r="L6" s="19" t="s">
        <v>18</v>
      </c>
      <c r="M6" s="23"/>
      <c r="N6" s="9"/>
      <c r="O6" s="22" t="str">
        <f ca="1">IF(TODAY()-D6+1&gt;365,"公表終了","公表継続")</f>
        <v>公表継続</v>
      </c>
    </row>
    <row r="7" spans="2:15" ht="60" customHeight="1" x14ac:dyDescent="0.15">
      <c r="B7" s="21" t="s">
        <v>22</v>
      </c>
      <c r="C7" s="13" t="s">
        <v>21</v>
      </c>
      <c r="D7" s="14">
        <v>45936</v>
      </c>
      <c r="E7" s="13" t="s">
        <v>23</v>
      </c>
      <c r="F7" s="15" t="s">
        <v>20</v>
      </c>
      <c r="G7" s="16" t="s">
        <v>17</v>
      </c>
      <c r="H7" s="17">
        <v>54670000</v>
      </c>
      <c r="I7" s="18" t="s">
        <v>17</v>
      </c>
      <c r="J7" s="18" t="s">
        <v>18</v>
      </c>
      <c r="K7" s="18" t="s">
        <v>18</v>
      </c>
      <c r="L7" s="19" t="s">
        <v>18</v>
      </c>
      <c r="M7" s="23"/>
      <c r="N7" s="9"/>
      <c r="O7" s="22" t="str">
        <f ca="1">IF(TODAY()-D7+1&gt;365,"公表終了","公表継続")</f>
        <v>公表継続</v>
      </c>
    </row>
    <row r="8" spans="2:15" ht="15" customHeight="1" x14ac:dyDescent="0.15">
      <c r="B8" s="20" t="s">
        <v>7</v>
      </c>
      <c r="N8" s="12"/>
      <c r="O8" s="12"/>
    </row>
    <row r="9" spans="2:15" ht="15" customHeight="1" x14ac:dyDescent="0.15">
      <c r="B9" s="20" t="s">
        <v>8</v>
      </c>
      <c r="N9" s="12"/>
      <c r="O9" s="12"/>
    </row>
    <row r="10" spans="2:15" x14ac:dyDescent="0.15">
      <c r="N10" s="12"/>
      <c r="O10" s="12"/>
    </row>
    <row r="11" spans="2:15" x14ac:dyDescent="0.15">
      <c r="N11" s="12"/>
      <c r="O11" s="12"/>
    </row>
    <row r="12" spans="2:15" x14ac:dyDescent="0.15">
      <c r="N12" s="12"/>
      <c r="O12" s="12"/>
    </row>
    <row r="13" spans="2:15" x14ac:dyDescent="0.15">
      <c r="N13" s="12"/>
      <c r="O13" s="12"/>
    </row>
    <row r="14" spans="2:15" x14ac:dyDescent="0.15">
      <c r="N14" s="12"/>
      <c r="O14" s="12"/>
    </row>
    <row r="15" spans="2:15" x14ac:dyDescent="0.15">
      <c r="N15" s="12"/>
      <c r="O15" s="12"/>
    </row>
    <row r="16" spans="2:15" x14ac:dyDescent="0.15">
      <c r="N16" s="12"/>
      <c r="O16" s="12"/>
    </row>
    <row r="17" spans="14:15" x14ac:dyDescent="0.15">
      <c r="N17" s="12"/>
      <c r="O17" s="12"/>
    </row>
    <row r="18" spans="14:15" x14ac:dyDescent="0.15">
      <c r="N18" s="12"/>
      <c r="O18" s="12"/>
    </row>
    <row r="19" spans="14:15" x14ac:dyDescent="0.15">
      <c r="N19" s="12"/>
      <c r="O19" s="12"/>
    </row>
    <row r="20" spans="14:15" x14ac:dyDescent="0.15">
      <c r="N20" s="12"/>
      <c r="O20" s="12"/>
    </row>
    <row r="21" spans="14:15" x14ac:dyDescent="0.15">
      <c r="N21" s="12"/>
      <c r="O21" s="12"/>
    </row>
    <row r="22" spans="14:15" x14ac:dyDescent="0.15">
      <c r="N22" s="12"/>
      <c r="O22" s="12"/>
    </row>
    <row r="23" spans="14:15" x14ac:dyDescent="0.15">
      <c r="N23" s="12"/>
      <c r="O23" s="12"/>
    </row>
    <row r="24" spans="14:15" x14ac:dyDescent="0.15">
      <c r="N24" s="12"/>
      <c r="O24" s="12"/>
    </row>
    <row r="25" spans="14:15" x14ac:dyDescent="0.15">
      <c r="N25" s="12"/>
      <c r="O25" s="12"/>
    </row>
    <row r="26" spans="14:15" x14ac:dyDescent="0.15">
      <c r="N26" s="12"/>
      <c r="O26" s="12"/>
    </row>
    <row r="27" spans="14:15" x14ac:dyDescent="0.15">
      <c r="N27" s="12"/>
      <c r="O27" s="12"/>
    </row>
    <row r="28" spans="14:15" x14ac:dyDescent="0.15">
      <c r="N28" s="12"/>
      <c r="O28" s="12"/>
    </row>
    <row r="29" spans="14:15" x14ac:dyDescent="0.15">
      <c r="N29" s="12"/>
      <c r="O29" s="12"/>
    </row>
    <row r="30" spans="14:15" x14ac:dyDescent="0.15">
      <c r="N30" s="12"/>
      <c r="O30" s="12"/>
    </row>
    <row r="31" spans="14:15" x14ac:dyDescent="0.15">
      <c r="N31" s="12"/>
      <c r="O31" s="12"/>
    </row>
    <row r="32" spans="14:15" x14ac:dyDescent="0.15">
      <c r="N32" s="12"/>
      <c r="O32" s="12"/>
    </row>
    <row r="33" spans="14:15" x14ac:dyDescent="0.15">
      <c r="N33" s="12"/>
      <c r="O33" s="12"/>
    </row>
    <row r="34" spans="14:15" x14ac:dyDescent="0.15">
      <c r="N34" s="12"/>
      <c r="O34" s="12"/>
    </row>
    <row r="35" spans="14:15" x14ac:dyDescent="0.15">
      <c r="N35" s="12"/>
      <c r="O35" s="12"/>
    </row>
    <row r="36" spans="14:15" x14ac:dyDescent="0.15">
      <c r="N36" s="12"/>
      <c r="O36" s="12"/>
    </row>
    <row r="37" spans="14:15" x14ac:dyDescent="0.15">
      <c r="N37" s="12"/>
      <c r="O37" s="12"/>
    </row>
    <row r="38" spans="14:15" x14ac:dyDescent="0.15">
      <c r="N38" s="12"/>
      <c r="O38" s="12"/>
    </row>
    <row r="39" spans="14:15" x14ac:dyDescent="0.15">
      <c r="N39" s="12"/>
      <c r="O39" s="12"/>
    </row>
    <row r="40" spans="14:15" x14ac:dyDescent="0.15">
      <c r="N40" s="12"/>
      <c r="O40" s="12"/>
    </row>
    <row r="41" spans="14:15" x14ac:dyDescent="0.15">
      <c r="N41" s="12"/>
      <c r="O41" s="12"/>
    </row>
    <row r="42" spans="14:15" x14ac:dyDescent="0.15">
      <c r="N42" s="12"/>
      <c r="O42" s="12" t="str">
        <f>IF($O$1-D42+1&gt;365,"公表終了","公表継続")</f>
        <v>公表継続</v>
      </c>
    </row>
    <row r="43" spans="14:15" x14ac:dyDescent="0.15">
      <c r="N43" s="12"/>
      <c r="O43" s="12" t="str">
        <f>IF($O$1-D43+1&gt;365,"公表終了","公表継続")</f>
        <v>公表継続</v>
      </c>
    </row>
    <row r="44" spans="14:15" x14ac:dyDescent="0.15">
      <c r="N44" s="12"/>
      <c r="O44" s="12" t="str">
        <f>IF($O$1-D44+1&gt;365,"公表終了","公表継続")</f>
        <v>公表継続</v>
      </c>
    </row>
    <row r="45" spans="14:15" x14ac:dyDescent="0.15">
      <c r="N45" s="12"/>
      <c r="O45" s="12" t="str">
        <f>IF($O$1-D45+1&gt;365,"公表終了","公表継続")</f>
        <v>公表継続</v>
      </c>
    </row>
    <row r="46" spans="14:15" x14ac:dyDescent="0.15">
      <c r="N46" s="12"/>
      <c r="O46" s="12"/>
    </row>
    <row r="47" spans="14:15" x14ac:dyDescent="0.15">
      <c r="N47" s="12"/>
      <c r="O47" s="12" t="str">
        <f>IF($O$1-D47+1&gt;365,"公表終了","公表継続")</f>
        <v>公表継続</v>
      </c>
    </row>
    <row r="48" spans="14:15" x14ac:dyDescent="0.15">
      <c r="N48" s="12"/>
      <c r="O48" s="12" t="str">
        <f>IF($O$1-D48+1&gt;365,"公表終了","公表継続")</f>
        <v>公表継続</v>
      </c>
    </row>
    <row r="49" spans="14:15" x14ac:dyDescent="0.15">
      <c r="N49" s="12"/>
      <c r="O49" s="12" t="str">
        <f>IF($O$1-D49+1&gt;365,"公表終了","公表継続")</f>
        <v>公表継続</v>
      </c>
    </row>
    <row r="50" spans="14:15" x14ac:dyDescent="0.15">
      <c r="N50" s="12"/>
      <c r="O50" s="12" t="str">
        <f>IF($O$1-D50+1&gt;365,"公表終了","公表継続")</f>
        <v>公表継続</v>
      </c>
    </row>
    <row r="51" spans="14:15" x14ac:dyDescent="0.15">
      <c r="N51" s="12"/>
      <c r="O51" s="12" t="str">
        <f>IF($O$1-D51+1&gt;365,"公表終了","公表継続")</f>
        <v>公表継続</v>
      </c>
    </row>
  </sheetData>
  <autoFilter ref="B4:O9" xr:uid="{00000000-0009-0000-0000-000000000000}">
    <sortState xmlns:xlrd2="http://schemas.microsoft.com/office/spreadsheetml/2017/richdata2" ref="B8:O8">
      <sortCondition descending="1" ref="D4:D7"/>
    </sortState>
  </autoFilter>
  <mergeCells count="10">
    <mergeCell ref="O3:O4"/>
    <mergeCell ref="H3:H4"/>
    <mergeCell ref="I3:I4"/>
    <mergeCell ref="M3:M4"/>
    <mergeCell ref="B3:B4"/>
    <mergeCell ref="C3:C4"/>
    <mergeCell ref="D3:D4"/>
    <mergeCell ref="E3:E4"/>
    <mergeCell ref="F3:F4"/>
    <mergeCell ref="G3:G4"/>
  </mergeCells>
  <phoneticPr fontId="1"/>
  <printOptions horizontalCentered="1"/>
  <pageMargins left="0.19685039370078741" right="0.19685039370078741" top="0.74803149606299213" bottom="0.39370078740157483" header="0.31496062992125984" footer="0.19685039370078741"/>
  <pageSetup paperSize="9" scale="8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vt:lpstr>
      <vt:lpstr>別紙１!Print_Area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高橋係長</dc:creator>
  <cp:lastModifiedBy>大竹　一輝／Ootake,Kazuki</cp:lastModifiedBy>
  <cp:lastPrinted>2018-01-30T02:36:48Z</cp:lastPrinted>
  <dcterms:created xsi:type="dcterms:W3CDTF">2009-10-08T06:08:01Z</dcterms:created>
  <dcterms:modified xsi:type="dcterms:W3CDTF">2025-12-18T23:50:07Z</dcterms:modified>
</cp:coreProperties>
</file>