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ZEC\Documents\荻野業務班長H３１～\○荻野班長○\HP掲載用入札情報掲載依頼\"/>
    </mc:Choice>
  </mc:AlternateContent>
  <xr:revisionPtr revIDLastSave="0" documentId="13_ncr:1_{B8137C0D-A691-4191-BA52-724B002079F5}" xr6:coauthVersionLast="43" xr6:coauthVersionMax="47" xr10:uidLastSave="{00000000-0000-0000-0000-000000000000}"/>
  <bookViews>
    <workbookView xWindow="-120" yWindow="-120" windowWidth="20730" windowHeight="11160" tabRatio="703" xr2:uid="{00000000-000D-0000-FFFF-FFFF00000000}"/>
  </bookViews>
  <sheets>
    <sheet name="別紙４" sheetId="1" r:id="rId1"/>
  </sheets>
  <definedNames>
    <definedName name="_xlnm._FilterDatabase" localSheetId="0" hidden="1">別紙４!$A$4:$P$28</definedName>
    <definedName name="_xlnm.Print_Area" localSheetId="0">別紙４!$A$1:$N$28</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1" l="1"/>
  <c r="O15" i="1"/>
  <c r="O14" i="1"/>
  <c r="O17" i="1"/>
  <c r="O16" i="1"/>
  <c r="O18" i="1"/>
  <c r="O21" i="1"/>
  <c r="O20" i="1"/>
  <c r="O19" i="1"/>
  <c r="O22" i="1"/>
  <c r="O23" i="1"/>
  <c r="O24" i="1"/>
</calcChain>
</file>

<file path=xl/sharedStrings.xml><?xml version="1.0" encoding="utf-8"?>
<sst xmlns="http://schemas.openxmlformats.org/spreadsheetml/2006/main" count="164" uniqueCount="80">
  <si>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</si>
  <si>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</si>
  <si>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</si>
  <si>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</si>
  <si>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</si>
  <si>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</si>
  <si>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</si>
  <si>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</si>
  <si>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</si>
  <si>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</si>
  <si>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</si>
  <si>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</si>
  <si>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</si>
  <si>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</si>
  <si>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</si>
  <si>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</si>
  <si>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</si>
  <si>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</si>
  <si>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</si>
  <si>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</si>
  <si>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</si>
  <si>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</si>
  <si>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</si>
  <si>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</si>
  <si>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</si>
  <si>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</si>
  <si>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</si>
  <si>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</si>
  <si>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</si>
  <si>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</si>
  <si>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</si>
  <si>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</si>
  <si>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</si>
  <si>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t>
  </si>
  <si>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</si>
  <si>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</si>
  <si>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独立行政法人国立病院機構政府調達規程第14条第1項第8号に基づく随意契約</t>
    <rPh sb="12" eb="14">
      <t>セイフ</t>
    </rPh>
    <rPh sb="14" eb="16">
      <t>チョウタツ</t>
    </rPh>
    <rPh sb="25" eb="26">
      <t>ダイ</t>
    </rPh>
    <rPh sb="27" eb="28">
      <t>ゴウ</t>
    </rPh>
    <phoneticPr fontId="5"/>
  </si>
  <si>
    <t>契約期間
Ｒ03.11.01～
Ｒ04.01.31</t>
    <rPh sb="0" eb="2">
      <t>ケイヤク</t>
    </rPh>
    <rPh sb="2" eb="4">
      <t>キカン</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</si>
  <si>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</si>
  <si>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</si>
  <si>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契約期間
Ｒ04.01.01～
Ｒ04.12.31</t>
    <rPh sb="0" eb="2">
      <t>ケイヤク</t>
    </rPh>
    <rPh sb="2" eb="4">
      <t>キカン</t>
    </rPh>
    <phoneticPr fontId="5"/>
  </si>
  <si>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</si>
  <si>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</si>
  <si>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契約期間
Ｒ04.02.01～
Ｒ05.01.31</t>
    <rPh sb="0" eb="2">
      <t>ケイヤク</t>
    </rPh>
    <rPh sb="2" eb="4">
      <t>キカン</t>
    </rPh>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</si>
  <si>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</si>
  <si>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</si>
  <si>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</si>
  <si>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</si>
  <si>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</si>
  <si>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</si>
  <si>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</si>
  <si>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</si>
  <si>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</si>
  <si>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</si>
  <si>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</si>
  <si>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</si>
  <si>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</si>
  <si>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</si>
  <si>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</si>
  <si>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</si>
  <si>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</si>
  <si>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</si>
  <si>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</si>
  <si>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</si>
  <si>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</si>
  <si>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今回新規</t>
    <rPh sb="0" eb="4">
      <t>コンカイシンキ</t>
    </rPh>
    <phoneticPr fontId="5"/>
  </si>
  <si>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</si>
  <si>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</si>
  <si>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契約期間
Ｒ04.10.01～
Ｒ05.02.28</t>
    <rPh sb="0" eb="2">
      <t>ケイヤク</t>
    </rPh>
    <rPh sb="2" eb="4">
      <t>キカン</t>
    </rPh>
    <phoneticPr fontId="7"/>
  </si>
  <si>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</si>
  <si>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7"/>
  </si>
  <si>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</si>
  <si>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</si>
  <si>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ストレチャースケール</t>
    <phoneticPr fontId="5"/>
  </si>
  <si>
    <t>株式会社八神製作所　静岡営業所
静岡県静岡市駿河区国吉田1-10-20</t>
    <rPh sb="4" eb="9">
      <t>ヤガミセイサクショ</t>
    </rPh>
    <rPh sb="10" eb="15">
      <t>シズオカエイギョウショ</t>
    </rPh>
    <rPh sb="25" eb="28">
      <t>クニヨシダ</t>
    </rPh>
    <phoneticPr fontId="5"/>
  </si>
  <si>
    <t>独立行政法人国立病院機構契約事務取扱細則第17条の3第2項による随意契約</t>
    <rPh sb="0" eb="20">
      <t>ドクリツギョウセイホウジンコクリツビョウインキコウケイヤクジムトリアツカイサイソク</t>
    </rPh>
    <rPh sb="20" eb="21">
      <t>ダイ</t>
    </rPh>
    <rPh sb="23" eb="24">
      <t>ジョウ</t>
    </rPh>
    <rPh sb="26" eb="27">
      <t>ダイ</t>
    </rPh>
    <rPh sb="28" eb="29">
      <t>コウ</t>
    </rPh>
    <rPh sb="32" eb="36">
      <t>ズイイケイヤク</t>
    </rPh>
    <phoneticPr fontId="5"/>
  </si>
  <si>
    <t>フードスライサー</t>
    <phoneticPr fontId="5"/>
  </si>
  <si>
    <t>株式会社原川商店
静岡県静岡市清水区東大曲町4-30</t>
    <rPh sb="0" eb="4">
      <t>カブシキカイシャ</t>
    </rPh>
    <rPh sb="4" eb="8">
      <t>ハラカワショウテン</t>
    </rPh>
    <rPh sb="9" eb="15">
      <t>シズオカケンシズオカシ</t>
    </rPh>
    <rPh sb="15" eb="18">
      <t>シミズク</t>
    </rPh>
    <rPh sb="18" eb="19">
      <t>ヒガシ</t>
    </rPh>
    <rPh sb="19" eb="22">
      <t>オオマガリマチ</t>
    </rPh>
    <phoneticPr fontId="5"/>
  </si>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</sst>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
      <sz val="6"/>
      <color theme="1"/>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9">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0" xfId="0" applyFont="1">
      <alignment vertical="center"/>
    </xf>
    <xf numFmtId="0" fontId="17" fillId="0" borderId="3" xfId="0" applyFont="1" applyBorder="1" applyAlignment="1">
      <alignment horizontal="left" vertical="center" wrapText="1"/>
    </xf>
    <xf numFmtId="0" fontId="13" fillId="0" borderId="3" xfId="0" applyFont="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vertical="center" wrapText="1"/>
    </xf>
    <xf numFmtId="0" fontId="14" fillId="0" borderId="2" xfId="0" applyFont="1" applyBorder="1" applyAlignment="1">
      <alignment horizontal="left" vertical="center" wrapText="1"/>
    </xf>
    <xf numFmtId="0" fontId="11" fillId="0" borderId="2" xfId="0" applyFont="1" applyBorder="1" applyAlignment="1">
      <alignment horizontal="left" vertical="center" wrapText="1"/>
    </xf>
    <xf numFmtId="0" fontId="13" fillId="0" borderId="2" xfId="0" applyFont="1" applyBorder="1" applyAlignment="1">
      <alignment horizontal="left" vertical="top"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44"/>
  <sheetViews>
    <sheetView showGridLines="0" tabSelected="1" view="pageBreakPreview" zoomScaleNormal="100" zoomScaleSheetLayoutView="100" workbookViewId="0">
      <pane ySplit="4" topLeftCell="A5" activePane="bottomLeft" state="frozen"/>
      <selection pane="bottomLeft" activeCell="A8" sqref="A8"/>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2" t="s">
        <v>14</v>
      </c>
      <c r="L3" s="33"/>
      <c r="M3" s="34"/>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39.950000000000003" customHeight="1" x14ac:dyDescent="0.15">
      <c r="B5" s="37" t="s">
        <v>76</v>
      </c>
      <c r="C5" s="17" t="s">
        <v>30</v>
      </c>
      <c r="D5" s="18">
        <v>44841</v>
      </c>
      <c r="E5" s="36" t="s">
        <v>77</v>
      </c>
      <c r="F5" s="38" t="s">
        <v>75</v>
      </c>
      <c r="G5" s="15" t="s">
        <v>3</v>
      </c>
      <c r="H5" s="20">
        <v>1590600</v>
      </c>
      <c r="I5" s="15" t="s">
        <v>3</v>
      </c>
      <c r="J5" s="19">
        <v>0</v>
      </c>
      <c r="K5" s="14"/>
      <c r="L5" s="14"/>
      <c r="M5" s="14"/>
      <c r="N5" s="15"/>
      <c r="O5" s="10"/>
      <c r="P5" s="11"/>
    </row>
    <row r="6" spans="2:16" ht="39.950000000000003" customHeight="1" x14ac:dyDescent="0.15">
      <c r="B6" s="35" t="s">
        <v>73</v>
      </c>
      <c r="C6" s="17" t="s">
        <v>30</v>
      </c>
      <c r="D6" s="18">
        <v>44820</v>
      </c>
      <c r="E6" s="36" t="s">
        <v>74</v>
      </c>
      <c r="F6" s="38" t="s">
        <v>75</v>
      </c>
      <c r="G6" s="15" t="s">
        <v>3</v>
      </c>
      <c r="H6" s="20">
        <v>1359600</v>
      </c>
      <c r="I6" s="15" t="s">
        <v>3</v>
      </c>
      <c r="J6" s="19">
        <v>0</v>
      </c>
      <c r="K6" s="14"/>
      <c r="L6" s="14"/>
      <c r="M6" s="14"/>
      <c r="N6" s="15"/>
      <c r="O6" s="10"/>
      <c r="P6" s="11"/>
    </row>
    <row r="7" spans="2:16" ht="39.950000000000003" customHeight="1" x14ac:dyDescent="0.15">
      <c r="B7" s="35" t="s">
        <v>78</v>
      </c>
      <c r="C7" s="17" t="s">
        <v>30</v>
      </c>
      <c r="D7" s="18">
        <v>44819</v>
      </c>
      <c r="E7" s="36" t="s">
        <v>79</v>
      </c>
      <c r="F7" s="38" t="s">
        <v>75</v>
      </c>
      <c r="G7" s="15" t="s">
        <v>3</v>
      </c>
      <c r="H7" s="20">
        <v>1221000</v>
      </c>
      <c r="I7" s="15" t="s">
        <v>3</v>
      </c>
      <c r="J7" s="19">
        <v>0</v>
      </c>
      <c r="K7" s="14"/>
      <c r="L7" s="14"/>
      <c r="M7" s="14"/>
      <c r="N7" s="15"/>
      <c r="O7" s="10"/>
      <c r="P7" s="11"/>
    </row>
    <row r="8" spans="2:16" ht="45.75" customHeight="1" x14ac:dyDescent="0.15">
      <c r="B8" s="16" t="s">
        <v>67</v>
      </c>
      <c r="C8" s="17" t="s">
        <v>30</v>
      </c>
      <c r="D8" s="18">
        <v>44834</v>
      </c>
      <c r="E8" s="30" t="s">
        <v>69</v>
      </c>
      <c r="F8" s="23" t="s">
        <v>36</v>
      </c>
      <c r="G8" s="15" t="s">
        <v>3</v>
      </c>
      <c r="H8" s="20">
        <v>13176813.375000007</v>
      </c>
      <c r="I8" s="15" t="s">
        <v>3</v>
      </c>
      <c r="J8" s="19">
        <v>0</v>
      </c>
      <c r="K8" s="14"/>
      <c r="L8" s="14"/>
      <c r="M8" s="14"/>
      <c r="N8" s="25" t="s">
        <v>68</v>
      </c>
      <c r="O8" s="29" t="s">
        <v>65</v>
      </c>
      <c r="P8" s="11"/>
    </row>
    <row r="9" spans="2:16" ht="45.75" customHeight="1" x14ac:dyDescent="0.15">
      <c r="B9" s="16" t="s">
        <v>67</v>
      </c>
      <c r="C9" s="17" t="s">
        <v>30</v>
      </c>
      <c r="D9" s="18">
        <v>44834</v>
      </c>
      <c r="E9" s="16" t="s">
        <v>34</v>
      </c>
      <c r="F9" s="23" t="s">
        <v>36</v>
      </c>
      <c r="G9" s="15" t="s">
        <v>3</v>
      </c>
      <c r="H9" s="20">
        <v>3897149.2083333335</v>
      </c>
      <c r="I9" s="15" t="s">
        <v>3</v>
      </c>
      <c r="J9" s="19">
        <v>0</v>
      </c>
      <c r="K9" s="14"/>
      <c r="L9" s="14"/>
      <c r="M9" s="14"/>
      <c r="N9" s="25" t="s">
        <v>68</v>
      </c>
      <c r="O9" s="29" t="s">
        <v>65</v>
      </c>
      <c r="P9" s="11"/>
    </row>
    <row r="10" spans="2:16" ht="45.75" customHeight="1" x14ac:dyDescent="0.15">
      <c r="B10" s="16" t="s">
        <v>67</v>
      </c>
      <c r="C10" s="17" t="s">
        <v>30</v>
      </c>
      <c r="D10" s="18">
        <v>44834</v>
      </c>
      <c r="E10" s="31" t="s">
        <v>70</v>
      </c>
      <c r="F10" s="23" t="s">
        <v>36</v>
      </c>
      <c r="G10" s="15" t="s">
        <v>3</v>
      </c>
      <c r="H10" s="20">
        <v>6518532.6249999991</v>
      </c>
      <c r="I10" s="15" t="s">
        <v>3</v>
      </c>
      <c r="J10" s="19">
        <v>0</v>
      </c>
      <c r="K10" s="14"/>
      <c r="L10" s="14"/>
      <c r="M10" s="14"/>
      <c r="N10" s="25" t="s">
        <v>68</v>
      </c>
      <c r="O10" s="29" t="s">
        <v>65</v>
      </c>
      <c r="P10" s="11"/>
    </row>
    <row r="11" spans="2:16" ht="45.75" customHeight="1" x14ac:dyDescent="0.15">
      <c r="B11" s="16" t="s">
        <v>67</v>
      </c>
      <c r="C11" s="17" t="s">
        <v>30</v>
      </c>
      <c r="D11" s="18">
        <v>44834</v>
      </c>
      <c r="E11" s="31" t="s">
        <v>71</v>
      </c>
      <c r="F11" s="23" t="s">
        <v>36</v>
      </c>
      <c r="G11" s="15" t="s">
        <v>3</v>
      </c>
      <c r="H11" s="20">
        <v>11967934.91666667</v>
      </c>
      <c r="I11" s="15" t="s">
        <v>3</v>
      </c>
      <c r="J11" s="19">
        <v>0</v>
      </c>
      <c r="K11" s="14"/>
      <c r="L11" s="14"/>
      <c r="M11" s="14"/>
      <c r="N11" s="25" t="s">
        <v>68</v>
      </c>
      <c r="O11" s="29" t="s">
        <v>65</v>
      </c>
      <c r="P11" s="11"/>
    </row>
    <row r="12" spans="2:16" ht="45.75" customHeight="1" x14ac:dyDescent="0.15">
      <c r="B12" s="16" t="s">
        <v>67</v>
      </c>
      <c r="C12" s="17" t="s">
        <v>30</v>
      </c>
      <c r="D12" s="18">
        <v>44834</v>
      </c>
      <c r="E12" s="31" t="s">
        <v>72</v>
      </c>
      <c r="F12" s="23" t="s">
        <v>36</v>
      </c>
      <c r="G12" s="15" t="s">
        <v>3</v>
      </c>
      <c r="H12" s="20">
        <v>1589694.3333333335</v>
      </c>
      <c r="I12" s="15" t="s">
        <v>3</v>
      </c>
      <c r="J12" s="19">
        <v>0</v>
      </c>
      <c r="K12" s="14"/>
      <c r="L12" s="14"/>
      <c r="M12" s="14"/>
      <c r="N12" s="25" t="s">
        <v>68</v>
      </c>
      <c r="O12" s="29" t="s">
        <v>65</v>
      </c>
      <c r="P12" s="11"/>
    </row>
    <row r="13" spans="2:16" ht="60" x14ac:dyDescent="0.15">
      <c r="B13" s="16" t="s">
        <v>63</v>
      </c>
      <c r="C13" s="17" t="s">
        <v>30</v>
      </c>
      <c r="D13" s="18">
        <v>44819</v>
      </c>
      <c r="E13" s="16" t="s">
        <v>22</v>
      </c>
      <c r="F13" s="23" t="s">
        <v>64</v>
      </c>
      <c r="G13" s="15" t="s">
        <v>3</v>
      </c>
      <c r="H13" s="20">
        <v>4488000</v>
      </c>
      <c r="I13" s="15" t="s">
        <v>3</v>
      </c>
      <c r="J13" s="19">
        <v>0</v>
      </c>
      <c r="K13" s="14"/>
      <c r="L13" s="14"/>
      <c r="M13" s="14"/>
      <c r="N13" s="25" t="s">
        <v>66</v>
      </c>
      <c r="O13" s="24" t="str">
        <f t="shared" ref="O13:O17" ca="1" si="0">IF(TODAY()-D13+1&gt;365,"公表終了","公表継続")</f>
        <v>公表継続</v>
      </c>
      <c r="P13" s="11"/>
    </row>
    <row r="14" spans="2:16" ht="42" customHeight="1" x14ac:dyDescent="0.15">
      <c r="B14" s="16" t="s">
        <v>58</v>
      </c>
      <c r="C14" s="17" t="s">
        <v>30</v>
      </c>
      <c r="D14" s="18">
        <v>44652</v>
      </c>
      <c r="E14" s="16" t="s">
        <v>62</v>
      </c>
      <c r="F14" s="23" t="s">
        <v>57</v>
      </c>
      <c r="G14" s="15" t="s">
        <v>3</v>
      </c>
      <c r="H14" s="20">
        <v>3478452</v>
      </c>
      <c r="I14" s="15" t="s">
        <v>3</v>
      </c>
      <c r="J14" s="19">
        <v>0</v>
      </c>
      <c r="K14" s="14"/>
      <c r="L14" s="14"/>
      <c r="M14" s="14"/>
      <c r="N14" s="25" t="s">
        <v>46</v>
      </c>
      <c r="O14" s="24" t="str">
        <f t="shared" ca="1" si="0"/>
        <v>公表継続</v>
      </c>
      <c r="P14" s="11"/>
    </row>
    <row r="15" spans="2:16" ht="42" customHeight="1" x14ac:dyDescent="0.15">
      <c r="B15" s="16" t="s">
        <v>60</v>
      </c>
      <c r="C15" s="17" t="s">
        <v>30</v>
      </c>
      <c r="D15" s="18">
        <v>44652</v>
      </c>
      <c r="E15" s="16" t="s">
        <v>61</v>
      </c>
      <c r="F15" s="23" t="s">
        <v>59</v>
      </c>
      <c r="G15" s="15" t="s">
        <v>3</v>
      </c>
      <c r="H15" s="20">
        <v>13426662</v>
      </c>
      <c r="I15" s="15" t="s">
        <v>3</v>
      </c>
      <c r="J15" s="19">
        <v>0</v>
      </c>
      <c r="K15" s="14"/>
      <c r="L15" s="14"/>
      <c r="M15" s="14"/>
      <c r="N15" s="25" t="s">
        <v>46</v>
      </c>
      <c r="O15" s="24" t="str">
        <f t="shared" ca="1" si="0"/>
        <v>公表継続</v>
      </c>
      <c r="P15" s="11"/>
    </row>
    <row r="16" spans="2:16" ht="36" x14ac:dyDescent="0.15">
      <c r="B16" s="16" t="s">
        <v>28</v>
      </c>
      <c r="C16" s="17" t="s">
        <v>30</v>
      </c>
      <c r="D16" s="18">
        <v>44651</v>
      </c>
      <c r="E16" s="16" t="s">
        <v>53</v>
      </c>
      <c r="F16" s="23" t="s">
        <v>29</v>
      </c>
      <c r="G16" s="15" t="s">
        <v>3</v>
      </c>
      <c r="H16" s="20">
        <v>1934350</v>
      </c>
      <c r="I16" s="15" t="s">
        <v>3</v>
      </c>
      <c r="J16" s="19">
        <v>0</v>
      </c>
      <c r="K16" s="14"/>
      <c r="L16" s="14"/>
      <c r="M16" s="14"/>
      <c r="N16" s="25" t="s">
        <v>46</v>
      </c>
      <c r="O16" s="24" t="str">
        <f t="shared" ca="1" si="0"/>
        <v>公表継続</v>
      </c>
      <c r="P16" s="11"/>
    </row>
    <row r="17" spans="2:16" ht="42" customHeight="1" x14ac:dyDescent="0.15">
      <c r="B17" s="16" t="s">
        <v>56</v>
      </c>
      <c r="C17" s="17" t="s">
        <v>30</v>
      </c>
      <c r="D17" s="18">
        <v>44650</v>
      </c>
      <c r="E17" s="16" t="s">
        <v>55</v>
      </c>
      <c r="F17" s="23" t="s">
        <v>54</v>
      </c>
      <c r="G17" s="15" t="s">
        <v>3</v>
      </c>
      <c r="H17" s="20">
        <v>2321259</v>
      </c>
      <c r="I17" s="15" t="s">
        <v>3</v>
      </c>
      <c r="J17" s="19">
        <v>0</v>
      </c>
      <c r="K17" s="14"/>
      <c r="L17" s="14"/>
      <c r="M17" s="14"/>
      <c r="N17" s="25" t="s">
        <v>46</v>
      </c>
      <c r="O17" s="24" t="str">
        <f t="shared" ca="1" si="0"/>
        <v>公表継続</v>
      </c>
      <c r="P17" s="11"/>
    </row>
    <row r="18" spans="2:16" ht="42" customHeight="1" x14ac:dyDescent="0.15">
      <c r="B18" s="16" t="s">
        <v>25</v>
      </c>
      <c r="C18" s="17" t="s">
        <v>30</v>
      </c>
      <c r="D18" s="18">
        <v>44643</v>
      </c>
      <c r="E18" s="16" t="s">
        <v>26</v>
      </c>
      <c r="F18" s="23" t="s">
        <v>27</v>
      </c>
      <c r="G18" s="15" t="s">
        <v>3</v>
      </c>
      <c r="H18" s="20">
        <v>45680470</v>
      </c>
      <c r="I18" s="12"/>
      <c r="J18" s="13"/>
      <c r="K18" s="14" t="s">
        <v>23</v>
      </c>
      <c r="L18" s="14" t="s">
        <v>24</v>
      </c>
      <c r="M18" s="14">
        <v>1</v>
      </c>
      <c r="N18" s="25" t="s">
        <v>46</v>
      </c>
      <c r="O18" s="24" t="str">
        <f ca="1">IF(TODAY()-D18+1&gt;365,"公表終了","公表継続")</f>
        <v>公表継続</v>
      </c>
      <c r="P18" s="11"/>
    </row>
    <row r="19" spans="2:16" ht="60" x14ac:dyDescent="0.15">
      <c r="B19" s="16" t="s">
        <v>21</v>
      </c>
      <c r="C19" s="17" t="s">
        <v>30</v>
      </c>
      <c r="D19" s="18">
        <v>44642</v>
      </c>
      <c r="E19" s="16" t="s">
        <v>22</v>
      </c>
      <c r="F19" s="23" t="s">
        <v>41</v>
      </c>
      <c r="G19" s="15" t="s">
        <v>3</v>
      </c>
      <c r="H19" s="20">
        <v>3748800</v>
      </c>
      <c r="I19" s="15" t="s">
        <v>3</v>
      </c>
      <c r="J19" s="19">
        <v>0</v>
      </c>
      <c r="K19" s="14"/>
      <c r="L19" s="14"/>
      <c r="M19" s="14"/>
      <c r="N19" s="25" t="s">
        <v>46</v>
      </c>
      <c r="O19" s="24" t="str">
        <f t="shared" ref="O19:O21" ca="1" si="1">IF(TODAY()-D19+1&gt;365,"公表終了","公表継続")</f>
        <v>公表継続</v>
      </c>
      <c r="P19" s="11"/>
    </row>
    <row r="20" spans="2:16" ht="45.75" customHeight="1" x14ac:dyDescent="0.15">
      <c r="B20" s="16" t="s">
        <v>47</v>
      </c>
      <c r="C20" s="17" t="s">
        <v>48</v>
      </c>
      <c r="D20" s="18">
        <v>44629</v>
      </c>
      <c r="E20" s="16" t="s">
        <v>49</v>
      </c>
      <c r="F20" s="23" t="s">
        <v>50</v>
      </c>
      <c r="G20" s="27" t="s">
        <v>33</v>
      </c>
      <c r="H20" s="26" t="s">
        <v>51</v>
      </c>
      <c r="I20" s="27" t="s">
        <v>33</v>
      </c>
      <c r="J20" s="19">
        <v>0</v>
      </c>
      <c r="K20" s="14"/>
      <c r="L20" s="14"/>
      <c r="M20" s="14"/>
      <c r="N20" s="28" t="s">
        <v>52</v>
      </c>
      <c r="O20" s="24" t="str">
        <f t="shared" ca="1" si="1"/>
        <v>公表継続</v>
      </c>
      <c r="P20" s="11"/>
    </row>
    <row r="21" spans="2:16" ht="83.25" customHeight="1" x14ac:dyDescent="0.15">
      <c r="B21" s="16" t="s">
        <v>44</v>
      </c>
      <c r="C21" s="17" t="s">
        <v>30</v>
      </c>
      <c r="D21" s="18">
        <v>44621</v>
      </c>
      <c r="E21" s="16" t="s">
        <v>45</v>
      </c>
      <c r="F21" s="23" t="s">
        <v>41</v>
      </c>
      <c r="G21" s="15" t="s">
        <v>3</v>
      </c>
      <c r="H21" s="20">
        <v>2772000</v>
      </c>
      <c r="I21" s="15" t="s">
        <v>3</v>
      </c>
      <c r="J21" s="19">
        <v>0</v>
      </c>
      <c r="K21" s="14"/>
      <c r="L21" s="14"/>
      <c r="M21" s="14"/>
      <c r="N21" s="25" t="s">
        <v>46</v>
      </c>
      <c r="O21" s="24" t="str">
        <f t="shared" ca="1" si="1"/>
        <v>公表継続</v>
      </c>
      <c r="P21" s="11"/>
    </row>
    <row r="22" spans="2:16" ht="45.75" customHeight="1" x14ac:dyDescent="0.15">
      <c r="B22" s="16" t="s">
        <v>31</v>
      </c>
      <c r="C22" s="17" t="s">
        <v>30</v>
      </c>
      <c r="D22" s="18">
        <v>44585</v>
      </c>
      <c r="E22" s="16" t="s">
        <v>35</v>
      </c>
      <c r="F22" s="23" t="s">
        <v>32</v>
      </c>
      <c r="G22" s="15" t="s">
        <v>3</v>
      </c>
      <c r="H22" s="20">
        <v>7186449.5999999996</v>
      </c>
      <c r="I22" s="15" t="s">
        <v>3</v>
      </c>
      <c r="J22" s="19">
        <v>0</v>
      </c>
      <c r="K22" s="14"/>
      <c r="L22" s="14"/>
      <c r="M22" s="14"/>
      <c r="N22" s="25" t="s">
        <v>43</v>
      </c>
      <c r="O22" s="24" t="str">
        <f t="shared" ref="O22:O24" ca="1" si="2">IF(TODAY()-D22+1&gt;365,"公表終了","公表継続")</f>
        <v>公表継続</v>
      </c>
      <c r="P22" s="11"/>
    </row>
    <row r="23" spans="2:16" ht="72" x14ac:dyDescent="0.15">
      <c r="B23" s="16" t="s">
        <v>38</v>
      </c>
      <c r="C23" s="17" t="s">
        <v>30</v>
      </c>
      <c r="D23" s="18">
        <v>44552</v>
      </c>
      <c r="E23" s="16" t="s">
        <v>39</v>
      </c>
      <c r="F23" s="23" t="s">
        <v>42</v>
      </c>
      <c r="G23" s="15" t="s">
        <v>3</v>
      </c>
      <c r="H23" s="20">
        <v>39397969</v>
      </c>
      <c r="I23" s="15" t="s">
        <v>3</v>
      </c>
      <c r="J23" s="19">
        <v>0</v>
      </c>
      <c r="K23" s="14"/>
      <c r="L23" s="14"/>
      <c r="M23" s="14"/>
      <c r="N23" s="25" t="s">
        <v>40</v>
      </c>
      <c r="O23" s="24" t="str">
        <f t="shared" ca="1" si="2"/>
        <v>公表継続</v>
      </c>
      <c r="P23" s="11"/>
    </row>
    <row r="24" spans="2:16" ht="45.75" customHeight="1" x14ac:dyDescent="0.15">
      <c r="B24" s="16" t="s">
        <v>31</v>
      </c>
      <c r="C24" s="17" t="s">
        <v>30</v>
      </c>
      <c r="D24" s="18">
        <v>44496</v>
      </c>
      <c r="E24" s="16" t="s">
        <v>35</v>
      </c>
      <c r="F24" s="23" t="s">
        <v>32</v>
      </c>
      <c r="G24" s="15" t="s">
        <v>3</v>
      </c>
      <c r="H24" s="20">
        <v>10779674.4</v>
      </c>
      <c r="I24" s="15" t="s">
        <v>3</v>
      </c>
      <c r="J24" s="19">
        <v>0</v>
      </c>
      <c r="K24" s="14"/>
      <c r="L24" s="14"/>
      <c r="M24" s="14"/>
      <c r="N24" s="25" t="s">
        <v>37</v>
      </c>
      <c r="O24" s="24" t="str">
        <f t="shared" ca="1" si="2"/>
        <v>公表継続</v>
      </c>
      <c r="P24" s="11"/>
    </row>
    <row r="25" spans="2:16" ht="18" customHeight="1" x14ac:dyDescent="0.15">
      <c r="B25" s="21" t="s">
        <v>18</v>
      </c>
      <c r="C25" s="22"/>
      <c r="D25" s="7"/>
      <c r="E25" s="22"/>
      <c r="F25" s="7"/>
      <c r="G25" s="7"/>
      <c r="H25" s="7"/>
      <c r="I25" s="7"/>
      <c r="J25" s="7"/>
      <c r="O25" s="24"/>
    </row>
    <row r="26" spans="2:16" ht="18" customHeight="1" x14ac:dyDescent="0.15">
      <c r="B26" s="21" t="s">
        <v>9</v>
      </c>
      <c r="C26" s="22"/>
      <c r="D26" s="7"/>
      <c r="E26" s="22"/>
      <c r="F26" s="7"/>
      <c r="G26" s="7"/>
      <c r="H26" s="7"/>
      <c r="I26" s="7"/>
      <c r="J26" s="7"/>
      <c r="O26" s="24"/>
    </row>
    <row r="27" spans="2:16" ht="18" customHeight="1" x14ac:dyDescent="0.15">
      <c r="B27" s="21" t="s">
        <v>19</v>
      </c>
      <c r="O27" s="24"/>
    </row>
    <row r="28" spans="2:16" ht="24.95" customHeight="1" x14ac:dyDescent="0.15">
      <c r="B28" s="21" t="s">
        <v>20</v>
      </c>
      <c r="O28" s="24"/>
    </row>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sheetData>
  <autoFilter ref="A4:P28" xr:uid="{00000000-0009-0000-0000-000000000000}"/>
  <mergeCells count="1">
    <mergeCell ref="K3:M3"/>
  </mergeCells>
  <phoneticPr fontId="5"/>
  <dataValidations count="1">
    <dataValidation type="list" allowBlank="1" showInputMessage="1" sqref="F8:F24"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2022-10-26T01:51:00Z</dcterms:modified>
</cp:coreProperties>
</file>