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10.140.56.133\kikaku\01 契約係長\06 契約情報公表（予定価100万以上）\R06.01.01\"/>
    </mc:Choice>
  </mc:AlternateContent>
  <xr:revisionPtr revIDLastSave="0" documentId="13_ncr:1_{FAC51CD8-558C-43E4-B022-495DDC3B8202}" xr6:coauthVersionLast="47" xr6:coauthVersionMax="47" xr10:uidLastSave="{00000000-0000-0000-0000-000000000000}"/>
  <bookViews>
    <workbookView xWindow="-120" yWindow="-120" windowWidth="29040" windowHeight="15840" xr2:uid="{00000000-000D-0000-FFFF-FFFF00000000}"/>
  </bookViews>
  <sheets>
    <sheet name="別紙３" sheetId="1" r:id="rId1"/>
  </sheets>
  <definedNames>
    <definedName name="_xlnm._FilterDatabase" localSheetId="0" hidden="1">別紙３!$B$4:$P$18</definedName>
    <definedName name="_xlnm.Print_Area" localSheetId="0">別紙３!$A$1:$N$18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1" l="1"/>
  <c r="O5" i="1"/>
  <c r="O6" i="1"/>
  <c r="O12" i="1" l="1"/>
  <c r="O9" i="1"/>
  <c r="O8" i="1"/>
  <c r="O10" i="1" l="1"/>
  <c r="O13" i="1"/>
  <c r="O11" i="1"/>
  <c r="O14" i="1"/>
</calcChain>
</file>

<file path=xl/sharedStrings.xml><?xml version="1.0" encoding="utf-8"?>
<sst xmlns="http://schemas.openxmlformats.org/spreadsheetml/2006/main" count="120" uniqueCount="40">
  <si>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</si>
  <si>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</si>
  <si>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</si>
  <si>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1"/>
  </si>
  <si>
    <t>再就職の
役員の数
(人)</t>
    <rPh sb="0" eb="3">
      <t>サイシュウショク</t>
    </rPh>
    <rPh sb="5" eb="7">
      <t>ヤクイン</t>
    </rPh>
    <rPh sb="8" eb="9">
      <t>カズ</t>
    </rPh>
    <rPh sb="11" eb="12">
      <t>ヒト</t>
    </rPh>
    <phoneticPr fontId="1"/>
  </si>
  <si>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</si>
  <si>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</si>
  <si>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</si>
  <si>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</si>
  <si>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（注１）「再就職の役員の数（人）」欄については、厚生労働省の所管公益法人（民法第34条の規定に基づき設立された法人）に機構の常勤役職員であったものが役員として、契約を</t>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1"/>
  </si>
  <si>
    <t>契約の相手方の
氏名及び住所</t>
    <rPh sb="0" eb="2">
      <t>ケイヤク</t>
    </rPh>
    <rPh sb="3" eb="6">
      <t>アイテカタ</t>
    </rPh>
    <rPh sb="8" eb="10">
      <t>シメイ</t>
    </rPh>
    <rPh sb="10" eb="11">
      <t>オヨ</t>
    </rPh>
    <rPh sb="12" eb="14">
      <t>ジュウショ</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</si>
  <si>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</si>
  <si>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</si>
  <si>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</si>
  <si>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</si>
  <si>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t>
  </si>
  <si>
    <t>予定価格
(円)</t>
    <rPh sb="0" eb="2">
      <t>ヨテイ</t>
    </rPh>
    <rPh sb="2" eb="4">
      <t>カカク</t>
    </rPh>
    <rPh sb="6" eb="7">
      <t>エン</t>
    </rPh>
    <phoneticPr fontId="1"/>
  </si>
  <si>
    <t>契約金額
(円)</t>
    <rPh sb="0" eb="2">
      <t>ケイヤク</t>
    </rPh>
    <rPh sb="2" eb="4">
      <t>キンガク</t>
    </rPh>
    <rPh sb="6" eb="7">
      <t>エン</t>
    </rPh>
    <phoneticPr fontId="1"/>
  </si>
  <si>
    <t>落札率
(％)</t>
    <rPh sb="0" eb="2">
      <t>ラクサツ</t>
    </rPh>
    <rPh sb="2" eb="3">
      <t>リツ</t>
    </rPh>
    <phoneticPr fontId="1"/>
  </si>
  <si>
    <t>備　考</t>
    <rPh sb="0" eb="1">
      <t>ソノオ</t>
    </rPh>
    <rPh sb="2" eb="3">
      <t>コウ</t>
    </rPh>
    <phoneticPr fontId="1"/>
  </si>
  <si>
    <t>大水工業株式会社
静岡市葵区川合3-23-22</t>
    <rPh sb="0" eb="2">
      <t>ダイスイ</t>
    </rPh>
    <rPh sb="2" eb="4">
      <t>コウギョウ</t>
    </rPh>
    <rPh sb="4" eb="8">
      <t>カブシキカイシャ</t>
    </rPh>
    <rPh sb="9" eb="12">
      <t>シズオカシ</t>
    </rPh>
    <rPh sb="12" eb="14">
      <t>アオイク</t>
    </rPh>
    <rPh sb="14" eb="16">
      <t>カワイ</t>
    </rPh>
    <phoneticPr fontId="1"/>
  </si>
  <si>
    <t>日軽産業株式会社
静岡市清水区松原町５番１２号</t>
    <rPh sb="0" eb="4">
      <t>ニッケイサンギョウ</t>
    </rPh>
    <rPh sb="4" eb="8">
      <t>カブシキカイシャ</t>
    </rPh>
    <rPh sb="9" eb="12">
      <t>シズオカシ</t>
    </rPh>
    <rPh sb="12" eb="15">
      <t>シミズク</t>
    </rPh>
    <rPh sb="15" eb="18">
      <t>マツバラチョウ</t>
    </rPh>
    <rPh sb="19" eb="20">
      <t>バン</t>
    </rPh>
    <rPh sb="22" eb="23">
      <t>ゴウ</t>
    </rPh>
    <phoneticPr fontId="1"/>
  </si>
  <si>
    <t>冷水系統流量計の更新</t>
    <rPh sb="0" eb="2">
      <t>レイスイ</t>
    </rPh>
    <rPh sb="2" eb="4">
      <t>ケイトウ</t>
    </rPh>
    <rPh sb="4" eb="7">
      <t>リュウリョウケイ</t>
    </rPh>
    <rPh sb="8" eb="10">
      <t>コウシン</t>
    </rPh>
    <phoneticPr fontId="1"/>
  </si>
  <si>
    <t>ジョンソンコントロールズ株式会社
愛知県名古屋市中村区名駅南1-24-30</t>
    <rPh sb="12" eb="16">
      <t>カブシキガイシャ</t>
    </rPh>
    <rPh sb="17" eb="19">
      <t>アイチ</t>
    </rPh>
    <rPh sb="19" eb="20">
      <t>ケン</t>
    </rPh>
    <rPh sb="20" eb="23">
      <t>ナゴヤ</t>
    </rPh>
    <rPh sb="23" eb="24">
      <t>シ</t>
    </rPh>
    <rPh sb="24" eb="26">
      <t>ナカムラ</t>
    </rPh>
    <rPh sb="26" eb="27">
      <t>ク</t>
    </rPh>
    <rPh sb="27" eb="28">
      <t>ミョウ</t>
    </rPh>
    <rPh sb="28" eb="30">
      <t>エキナン</t>
    </rPh>
    <phoneticPr fontId="1"/>
  </si>
  <si>
    <t>工事の名称､場所</t>
    <rPh sb="0" eb="2">
      <t>コウジ</t>
    </rPh>
    <rPh sb="3" eb="5">
      <t>メイショウ</t>
    </rPh>
    <rPh sb="6" eb="8">
      <t>バショ</t>
    </rPh>
    <phoneticPr fontId="2"/>
  </si>
  <si>
    <t>非常用発電機燃料小出槽バルブおよびホース配管更新工事</t>
    <rPh sb="0" eb="6">
      <t>ヒジョウヨウハツデンキ</t>
    </rPh>
    <rPh sb="6" eb="8">
      <t>ネンリョウ</t>
    </rPh>
    <rPh sb="8" eb="10">
      <t>コダシ</t>
    </rPh>
    <rPh sb="10" eb="11">
      <t>ソウ</t>
    </rPh>
    <rPh sb="20" eb="22">
      <t>ハイカン</t>
    </rPh>
    <rPh sb="22" eb="24">
      <t>コウシン</t>
    </rPh>
    <rPh sb="24" eb="26">
      <t>コウジ</t>
    </rPh>
    <phoneticPr fontId="1"/>
  </si>
  <si>
    <t>外来管理棟2～4階トイレ汚水管修繕工事</t>
    <rPh sb="0" eb="5">
      <t>ガイライカンリトウ</t>
    </rPh>
    <rPh sb="6" eb="19">
      <t>カラ4カイトイレオスイクダシュウゼンコウジ</t>
    </rPh>
    <phoneticPr fontId="1"/>
  </si>
  <si>
    <t>小型貫流式蒸気ボイラー缶体取替工事</t>
    <rPh sb="0" eb="2">
      <t>コガタ</t>
    </rPh>
    <rPh sb="2" eb="4">
      <t>カンリュウ</t>
    </rPh>
    <rPh sb="4" eb="5">
      <t>シキ</t>
    </rPh>
    <rPh sb="5" eb="7">
      <t>ジョウキ</t>
    </rPh>
    <rPh sb="11" eb="12">
      <t>カン</t>
    </rPh>
    <rPh sb="12" eb="13">
      <t>タイ</t>
    </rPh>
    <rPh sb="13" eb="15">
      <t>トリカエ</t>
    </rPh>
    <rPh sb="15" eb="17">
      <t>コウジ</t>
    </rPh>
    <phoneticPr fontId="1"/>
  </si>
  <si>
    <t>静岡てんかん・神経医療センター
静岡県静岡市葵区漆山８８６
院長　今井　克美</t>
    <rPh sb="33" eb="35">
      <t>イマイ</t>
    </rPh>
    <rPh sb="36" eb="38">
      <t>カツミ</t>
    </rPh>
    <phoneticPr fontId="4"/>
  </si>
  <si>
    <t>株式会社日本サーモエナー静岡支店
静岡市葵区音羽町7-21</t>
    <rPh sb="0" eb="4">
      <t>カブシキカイシャ</t>
    </rPh>
    <rPh sb="4" eb="6">
      <t>ニホン</t>
    </rPh>
    <rPh sb="12" eb="14">
      <t>シズオカ</t>
    </rPh>
    <rPh sb="14" eb="16">
      <t>シテン</t>
    </rPh>
    <rPh sb="17" eb="20">
      <t>シズオカシ</t>
    </rPh>
    <rPh sb="20" eb="21">
      <t>アオイ</t>
    </rPh>
    <rPh sb="21" eb="22">
      <t>ク</t>
    </rPh>
    <rPh sb="22" eb="24">
      <t>オトワ</t>
    </rPh>
    <rPh sb="24" eb="25">
      <t>チョウ</t>
    </rPh>
    <phoneticPr fontId="1"/>
  </si>
  <si>
    <t>契約事務取扱細則第１７条の２第４項に基づく随意契約。</t>
    <rPh sb="16" eb="17">
      <t>コウ</t>
    </rPh>
    <rPh sb="18" eb="19">
      <t>モト</t>
    </rPh>
    <rPh sb="21" eb="25">
      <t>ズイイケイヤク</t>
    </rPh>
    <phoneticPr fontId="1"/>
  </si>
  <si>
    <t>予定価格が２５０万円を下回ることから契約事務取扱細則第１７条の３第１項に該当するため。</t>
    <rPh sb="34" eb="35">
      <t>コウ</t>
    </rPh>
    <phoneticPr fontId="1"/>
  </si>
  <si>
    <t>栄養管理室厨房扉２か所の更新</t>
    <rPh sb="0" eb="5">
      <t>エイヨウカンリシツ</t>
    </rPh>
    <rPh sb="5" eb="7">
      <t>チュウボウ</t>
    </rPh>
    <rPh sb="7" eb="8">
      <t>トビラ</t>
    </rPh>
    <rPh sb="10" eb="11">
      <t>ショ</t>
    </rPh>
    <rPh sb="12" eb="14">
      <t>コウシン</t>
    </rPh>
    <phoneticPr fontId="1"/>
  </si>
  <si>
    <t>株式会社横山事務器
静岡市駿河区南町1-13</t>
    <rPh sb="0" eb="4">
      <t>カブシキカイシャ</t>
    </rPh>
    <rPh sb="4" eb="6">
      <t>ヨコヤマ</t>
    </rPh>
    <rPh sb="6" eb="9">
      <t>ジムキ</t>
    </rPh>
    <rPh sb="10" eb="13">
      <t>シズオカシ</t>
    </rPh>
    <rPh sb="13" eb="15">
      <t>スルガ</t>
    </rPh>
    <rPh sb="15" eb="16">
      <t>ク</t>
    </rPh>
    <rPh sb="16" eb="17">
      <t>ミナミ</t>
    </rPh>
    <rPh sb="17" eb="18">
      <t>チョウ</t>
    </rPh>
    <phoneticPr fontId="1"/>
  </si>
  <si>
    <t>外来管理棟2階中央脳波室トイレ汚水雑排水配管修繕工事</t>
    <rPh sb="0" eb="5">
      <t>ガイライカンリトウ</t>
    </rPh>
    <rPh sb="6" eb="7">
      <t>カイ</t>
    </rPh>
    <rPh sb="7" eb="9">
      <t>チュウオウ</t>
    </rPh>
    <rPh sb="9" eb="11">
      <t>ノウハ</t>
    </rPh>
    <rPh sb="11" eb="12">
      <t>シツ</t>
    </rPh>
    <rPh sb="15" eb="17">
      <t>オスイ</t>
    </rPh>
    <rPh sb="17" eb="18">
      <t>ゾウ</t>
    </rPh>
    <rPh sb="18" eb="20">
      <t>ハイスイ</t>
    </rPh>
    <rPh sb="20" eb="22">
      <t>ハイカン</t>
    </rPh>
    <rPh sb="22" eb="24">
      <t>シュウゼン</t>
    </rPh>
    <rPh sb="24" eb="26">
      <t>コウジ</t>
    </rPh>
    <phoneticPr fontId="1"/>
  </si>
  <si>
    <t>A棟2･3階及びB2,C1病棟空調機械室加湿器エレメント更新工事</t>
    <rPh sb="1" eb="2">
      <t>トウ</t>
    </rPh>
    <rPh sb="5" eb="6">
      <t>カイ</t>
    </rPh>
    <rPh sb="6" eb="7">
      <t>オヨ</t>
    </rPh>
    <rPh sb="13" eb="15">
      <t>ビョウトウ</t>
    </rPh>
    <rPh sb="15" eb="17">
      <t>クウチョウ</t>
    </rPh>
    <rPh sb="17" eb="20">
      <t>キカイシツ</t>
    </rPh>
    <rPh sb="20" eb="23">
      <t>カシツキ</t>
    </rPh>
    <rPh sb="28" eb="30">
      <t>コウシン</t>
    </rPh>
    <rPh sb="30" eb="32">
      <t>コウジ</t>
    </rPh>
    <phoneticPr fontId="1"/>
  </si>
  <si>
    <t>A棟5階及び外来診察,SPECT,中材空調機械室加湿器エレメント更新工事</t>
    <rPh sb="1" eb="2">
      <t>トウ</t>
    </rPh>
    <rPh sb="3" eb="4">
      <t>カイ</t>
    </rPh>
    <rPh sb="4" eb="5">
      <t>オヨ</t>
    </rPh>
    <rPh sb="6" eb="8">
      <t>ガイライ</t>
    </rPh>
    <rPh sb="8" eb="10">
      <t>シンサツ</t>
    </rPh>
    <rPh sb="17" eb="19">
      <t>チュウザイ</t>
    </rPh>
    <rPh sb="19" eb="21">
      <t>クウチョウ</t>
    </rPh>
    <rPh sb="21" eb="24">
      <t>キカイシツ</t>
    </rPh>
    <rPh sb="24" eb="27">
      <t>カシツキ</t>
    </rPh>
    <rPh sb="32" eb="34">
      <t>コウシン</t>
    </rPh>
    <rPh sb="34" eb="36">
      <t>コウジ</t>
    </rPh>
    <phoneticPr fontId="1"/>
  </si>
  <si>
    <t>エレベーター２号機修繕工事</t>
    <rPh sb="7" eb="9">
      <t>ゴウキ</t>
    </rPh>
    <rPh sb="9" eb="13">
      <t>シュウゼンコウジ</t>
    </rPh>
    <phoneticPr fontId="1"/>
  </si>
  <si>
    <t>ジャパンエレベーターサービス神奈川株式会社
神奈川県横浜市神奈川区鶴屋町3-33-8</t>
    <rPh sb="14" eb="17">
      <t>カナガワ</t>
    </rPh>
    <rPh sb="17" eb="21">
      <t>カブシキカイシャ</t>
    </rPh>
    <rPh sb="22" eb="26">
      <t>カナガワケン</t>
    </rPh>
    <rPh sb="26" eb="29">
      <t>ヨコハマシ</t>
    </rPh>
    <rPh sb="29" eb="33">
      <t>カナガワク</t>
    </rPh>
    <rPh sb="33" eb="36">
      <t>ツルヤチョウ</t>
    </rPh>
    <phoneticPr fontId="1"/>
  </si>
  <si>
    <t>中央監視装置ネットワークコントローラの修繕</t>
    <rPh sb="0" eb="2">
      <t>チュウオウ</t>
    </rPh>
    <rPh sb="2" eb="4">
      <t>カンシ</t>
    </rPh>
    <rPh sb="4" eb="6">
      <t>ソウチ</t>
    </rPh>
    <rPh sb="19" eb="21">
      <t>シュウゼン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</si>
</sst>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e&quot;年&quot;mm&quot;月&quot;dd&quot;日&quot;;@"/>
    <numFmt numFmtId="177" formatCode="#,##0_ "/>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indexed="8"/>
      <name val="Meiryo UI"/>
      <family val="3"/>
      <charset val="128"/>
    </font>
    <font>
      <sz val="11"/>
      <color indexed="9"/>
      <name val="ＭＳ Ｐゴシック"/>
      <family val="3"/>
      <charset val="128"/>
    </font>
    <font>
      <sz val="11"/>
      <color theme="1"/>
      <name val="ＭＳ Ｐゴシック"/>
      <family val="3"/>
      <charset val="128"/>
      <scheme val="minor"/>
    </font>
    <font>
      <sz val="12"/>
      <color theme="1"/>
      <name val="Meiryo UI"/>
      <family val="3"/>
      <charset val="128"/>
    </font>
    <font>
      <sz val="9"/>
      <color theme="1"/>
      <name val="Meiryo UI"/>
      <family val="3"/>
      <charset val="128"/>
    </font>
    <font>
      <b/>
      <sz val="12"/>
      <color theme="1"/>
      <name val="Meiryo UI"/>
      <family val="3"/>
      <charset val="128"/>
    </font>
    <font>
      <sz val="8"/>
      <color theme="1"/>
      <name val="Meiryo UI"/>
      <family val="3"/>
      <charset val="128"/>
    </font>
    <font>
      <sz val="11"/>
      <color theme="1"/>
      <name val="Meiryo UI"/>
      <family val="3"/>
      <charset val="128"/>
    </font>
    <font>
      <sz val="10"/>
      <color theme="1"/>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3">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38" fontId="6" fillId="0" borderId="0" xfId="1" applyFont="1">
      <alignment vertical="center"/>
    </xf>
    <xf numFmtId="0" fontId="6" fillId="0" borderId="0" xfId="0" applyFont="1" applyAlignment="1">
      <alignment horizontal="right" vertical="center"/>
    </xf>
    <xf numFmtId="57" fontId="7" fillId="0" borderId="0" xfId="0" applyNumberFormat="1" applyFont="1" applyAlignment="1">
      <alignment horizontal="center" vertical="center"/>
    </xf>
    <xf numFmtId="0" fontId="8" fillId="0" borderId="0" xfId="0" applyFont="1">
      <alignment vertical="center"/>
    </xf>
    <xf numFmtId="0" fontId="7" fillId="0" borderId="1" xfId="0" applyFont="1" applyBorder="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xf>
    <xf numFmtId="38" fontId="9" fillId="0" borderId="1" xfId="1" applyFont="1" applyFill="1" applyBorder="1" applyAlignment="1">
      <alignment horizontal="center" vertical="center"/>
    </xf>
    <xf numFmtId="38" fontId="9" fillId="0" borderId="1" xfId="1" applyFont="1" applyFill="1" applyBorder="1" applyAlignment="1">
      <alignment vertical="center" wrapText="1"/>
    </xf>
    <xf numFmtId="0" fontId="9" fillId="0" borderId="1" xfId="0" applyFont="1" applyBorder="1" applyAlignment="1">
      <alignment horizontal="center" vertical="center"/>
    </xf>
    <xf numFmtId="1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lignment vertical="center"/>
    </xf>
    <xf numFmtId="0" fontId="10" fillId="0" borderId="2" xfId="0" applyFont="1" applyBorder="1">
      <alignment vertical="center"/>
    </xf>
    <xf numFmtId="0" fontId="10" fillId="0" borderId="0" xfId="0" applyFont="1">
      <alignment vertical="center"/>
    </xf>
    <xf numFmtId="0" fontId="6" fillId="0" borderId="2" xfId="0" applyFont="1" applyBorder="1" applyAlignment="1">
      <alignment vertical="center" wrapText="1"/>
    </xf>
    <xf numFmtId="0" fontId="6" fillId="0" borderId="0" xfId="0" applyFont="1" applyAlignment="1">
      <alignmen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7" fillId="0" borderId="4" xfId="0" applyFont="1" applyBorder="1" applyAlignment="1">
      <alignment horizontal="center" vertical="top" wrapText="1"/>
    </xf>
    <xf numFmtId="0" fontId="11" fillId="0" borderId="3" xfId="0" applyFont="1" applyBorder="1" applyAlignment="1">
      <alignment vertical="center" wrapText="1"/>
    </xf>
    <xf numFmtId="0" fontId="9" fillId="0" borderId="4" xfId="0" applyFont="1" applyBorder="1" applyAlignment="1">
      <alignment horizontal="left" vertical="center" wrapText="1"/>
    </xf>
    <xf numFmtId="0" fontId="9" fillId="0" borderId="0" xfId="0" applyFont="1" applyAlignment="1">
      <alignment vertical="center" wrapText="1"/>
    </xf>
    <xf numFmtId="0" fontId="9" fillId="0" borderId="0" xfId="0" applyFont="1" applyAlignment="1">
      <alignmen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P36"/>
  <sheetViews>
    <sheetView showGridLines="0" tabSelected="1" view="pageBreakPreview" zoomScaleNormal="100" zoomScaleSheetLayoutView="100" workbookViewId="0">
      <pane ySplit="4" topLeftCell="A5" activePane="bottomLeft" state="frozen"/>
      <selection pane="bottomLeft" activeCell="F10" sqref="F10"/>
    </sheetView>
  </sheetViews>
  <sheetFormatPr defaultRowHeight="16.5" x14ac:dyDescent="0.15"/>
  <cols>
    <col min="1" max="1" width="0.375" style="1" customWidth="1"/>
    <col min="2" max="2" width="20.625" style="1" customWidth="1"/>
    <col min="3" max="3" width="22.25" style="1" customWidth="1"/>
    <col min="4" max="4" width="15.375" style="2" customWidth="1"/>
    <col min="5" max="5" width="25.75" style="1" customWidth="1"/>
    <col min="6" max="6" width="30.125" style="1" customWidth="1"/>
    <col min="7" max="7" width="9.75" style="1" customWidth="1"/>
    <col min="8" max="8" width="12.25" style="3" customWidth="1"/>
    <col min="9" max="9" width="7.375" style="1" bestFit="1" customWidth="1"/>
    <col min="10" max="10" width="9.25" style="1" bestFit="1" customWidth="1"/>
    <col min="11" max="11" width="7.75" style="1" customWidth="1"/>
    <col min="12" max="12" width="11" style="1" customWidth="1"/>
    <col min="13" max="13" width="7.5" style="1" bestFit="1" customWidth="1"/>
    <col min="14" max="14" width="12.625" style="1" customWidth="1"/>
    <col min="15" max="15" width="3" style="1" customWidth="1"/>
    <col min="16" max="16" width="10.625" style="1" customWidth="1"/>
    <col min="17" max="18" width="20.625" style="1" customWidth="1"/>
    <col min="19" max="16384" width="9" style="1"/>
  </cols>
  <sheetData>
    <row r="1" spans="2:16" ht="15" customHeight="1" x14ac:dyDescent="0.15">
      <c r="N1" s="4"/>
      <c r="P1" s="5"/>
    </row>
    <row r="2" spans="2:16" ht="15" customHeight="1" x14ac:dyDescent="0.15">
      <c r="B2" s="6" t="s">
        <v>0</v>
      </c>
    </row>
    <row r="3" spans="2:16" ht="15" customHeight="1" x14ac:dyDescent="0.15">
      <c r="B3" s="26"/>
      <c r="C3" s="23"/>
      <c r="D3" s="23"/>
      <c r="E3" s="23"/>
      <c r="F3" s="21"/>
      <c r="G3" s="23"/>
      <c r="H3" s="23"/>
      <c r="I3" s="23"/>
      <c r="J3" s="23"/>
      <c r="K3" s="30" t="s">
        <v>11</v>
      </c>
      <c r="L3" s="31"/>
      <c r="M3" s="32"/>
      <c r="N3" s="21"/>
      <c r="P3" s="29" t="s">
        <v>5</v>
      </c>
    </row>
    <row r="4" spans="2:16" ht="39.950000000000003" customHeight="1" x14ac:dyDescent="0.15">
      <c r="B4" s="24" t="s">
        <v>24</v>
      </c>
      <c r="C4" s="24" t="s">
        <v>1</v>
      </c>
      <c r="D4" s="24" t="s">
        <v>2</v>
      </c>
      <c r="E4" s="24" t="s">
        <v>10</v>
      </c>
      <c r="F4" s="24" t="s">
        <v>3</v>
      </c>
      <c r="G4" s="24" t="s">
        <v>16</v>
      </c>
      <c r="H4" s="24" t="s">
        <v>17</v>
      </c>
      <c r="I4" s="24" t="s">
        <v>18</v>
      </c>
      <c r="J4" s="25" t="s">
        <v>4</v>
      </c>
      <c r="K4" s="7" t="s">
        <v>12</v>
      </c>
      <c r="L4" s="7" t="s">
        <v>13</v>
      </c>
      <c r="M4" s="7" t="s">
        <v>14</v>
      </c>
      <c r="N4" s="22" t="s">
        <v>19</v>
      </c>
      <c r="P4" s="29"/>
    </row>
    <row r="5" spans="2:16" ht="39.950000000000003" customHeight="1" x14ac:dyDescent="0.15">
      <c r="B5" s="27" t="s">
        <v>37</v>
      </c>
      <c r="C5" s="8" t="s">
        <v>28</v>
      </c>
      <c r="D5" s="9">
        <v>45188</v>
      </c>
      <c r="E5" s="27" t="s">
        <v>38</v>
      </c>
      <c r="F5" s="8" t="s">
        <v>31</v>
      </c>
      <c r="G5" s="10" t="s">
        <v>15</v>
      </c>
      <c r="H5" s="11">
        <v>2200000</v>
      </c>
      <c r="I5" s="12" t="s">
        <v>15</v>
      </c>
      <c r="J5" s="12" t="s">
        <v>15</v>
      </c>
      <c r="K5" s="13" t="s">
        <v>15</v>
      </c>
      <c r="L5" s="13" t="s">
        <v>15</v>
      </c>
      <c r="M5" s="14" t="s">
        <v>15</v>
      </c>
      <c r="N5" s="22"/>
      <c r="O5" s="16" t="str">
        <f t="shared" ref="O5:O14" ca="1" si="0">IF(TODAY()-D5+1&gt;365,"公表終了","公表継続")</f>
        <v>公表継続</v>
      </c>
      <c r="P5" s="28"/>
    </row>
    <row r="6" spans="2:16" ht="39.950000000000003" customHeight="1" x14ac:dyDescent="0.15">
      <c r="B6" s="27" t="s">
        <v>34</v>
      </c>
      <c r="C6" s="8" t="s">
        <v>28</v>
      </c>
      <c r="D6" s="9">
        <v>45126</v>
      </c>
      <c r="E6" s="27" t="s">
        <v>20</v>
      </c>
      <c r="F6" s="8" t="s">
        <v>31</v>
      </c>
      <c r="G6" s="10" t="s">
        <v>15</v>
      </c>
      <c r="H6" s="11">
        <v>2475000</v>
      </c>
      <c r="I6" s="12" t="s">
        <v>15</v>
      </c>
      <c r="J6" s="12" t="s">
        <v>15</v>
      </c>
      <c r="K6" s="13" t="s">
        <v>15</v>
      </c>
      <c r="L6" s="13" t="s">
        <v>15</v>
      </c>
      <c r="M6" s="14" t="s">
        <v>15</v>
      </c>
      <c r="N6" s="22"/>
      <c r="O6" s="16" t="str">
        <f t="shared" ca="1" si="0"/>
        <v>公表継続</v>
      </c>
      <c r="P6" s="28"/>
    </row>
    <row r="7" spans="2:16" ht="45.75" customHeight="1" x14ac:dyDescent="0.15">
      <c r="B7" s="8" t="s">
        <v>39</v>
      </c>
      <c r="C7" s="8" t="s">
        <v>28</v>
      </c>
      <c r="D7" s="9">
        <v>45125</v>
      </c>
      <c r="E7" s="8" t="s">
        <v>23</v>
      </c>
      <c r="F7" s="8" t="s">
        <v>31</v>
      </c>
      <c r="G7" s="10" t="s">
        <v>15</v>
      </c>
      <c r="H7" s="11">
        <v>1320000</v>
      </c>
      <c r="I7" s="12" t="s">
        <v>15</v>
      </c>
      <c r="J7" s="12" t="s">
        <v>15</v>
      </c>
      <c r="K7" s="13" t="s">
        <v>15</v>
      </c>
      <c r="L7" s="13" t="s">
        <v>15</v>
      </c>
      <c r="M7" s="14" t="s">
        <v>15</v>
      </c>
      <c r="N7" s="15"/>
      <c r="O7" s="16" t="str">
        <f t="shared" ref="O7" ca="1" si="1">IF(TODAY()-D7+1&gt;365,"公表終了","公表継続")</f>
        <v>公表継続</v>
      </c>
      <c r="P7" s="16"/>
    </row>
    <row r="8" spans="2:16" ht="39.950000000000003" customHeight="1" x14ac:dyDescent="0.15">
      <c r="B8" s="27" t="s">
        <v>32</v>
      </c>
      <c r="C8" s="8" t="s">
        <v>28</v>
      </c>
      <c r="D8" s="9">
        <v>45075</v>
      </c>
      <c r="E8" s="27" t="s">
        <v>33</v>
      </c>
      <c r="F8" s="8" t="s">
        <v>31</v>
      </c>
      <c r="G8" s="10" t="s">
        <v>15</v>
      </c>
      <c r="H8" s="11">
        <v>1204500</v>
      </c>
      <c r="I8" s="12" t="s">
        <v>15</v>
      </c>
      <c r="J8" s="12" t="s">
        <v>15</v>
      </c>
      <c r="K8" s="13" t="s">
        <v>15</v>
      </c>
      <c r="L8" s="13" t="s">
        <v>15</v>
      </c>
      <c r="M8" s="14" t="s">
        <v>15</v>
      </c>
      <c r="N8" s="22"/>
      <c r="O8" s="16" t="str">
        <f t="shared" ca="1" si="0"/>
        <v>公表継続</v>
      </c>
      <c r="P8" s="28"/>
    </row>
    <row r="9" spans="2:16" ht="39.950000000000003" customHeight="1" x14ac:dyDescent="0.15">
      <c r="B9" s="27" t="s">
        <v>35</v>
      </c>
      <c r="C9" s="8" t="s">
        <v>28</v>
      </c>
      <c r="D9" s="9">
        <v>45000</v>
      </c>
      <c r="E9" s="27" t="s">
        <v>21</v>
      </c>
      <c r="F9" s="8" t="s">
        <v>31</v>
      </c>
      <c r="G9" s="10" t="s">
        <v>15</v>
      </c>
      <c r="H9" s="11">
        <v>2200000</v>
      </c>
      <c r="I9" s="12" t="s">
        <v>15</v>
      </c>
      <c r="J9" s="12" t="s">
        <v>15</v>
      </c>
      <c r="K9" s="13" t="s">
        <v>15</v>
      </c>
      <c r="L9" s="13" t="s">
        <v>15</v>
      </c>
      <c r="M9" s="14" t="s">
        <v>15</v>
      </c>
      <c r="N9" s="22"/>
      <c r="O9" s="16" t="str">
        <f t="shared" ref="O9" ca="1" si="2">IF(TODAY()-D9+1&gt;365,"公表終了","公表継続")</f>
        <v>公表継続</v>
      </c>
      <c r="P9" s="28"/>
    </row>
    <row r="10" spans="2:16" ht="39.950000000000003" customHeight="1" x14ac:dyDescent="0.15">
      <c r="B10" s="27" t="s">
        <v>27</v>
      </c>
      <c r="C10" s="8" t="s">
        <v>28</v>
      </c>
      <c r="D10" s="9">
        <v>44977</v>
      </c>
      <c r="E10" s="27" t="s">
        <v>29</v>
      </c>
      <c r="F10" s="8" t="s">
        <v>30</v>
      </c>
      <c r="G10" s="10" t="s">
        <v>15</v>
      </c>
      <c r="H10" s="11">
        <v>3520000</v>
      </c>
      <c r="I10" s="12" t="s">
        <v>15</v>
      </c>
      <c r="J10" s="12" t="s">
        <v>15</v>
      </c>
      <c r="K10" s="13" t="s">
        <v>15</v>
      </c>
      <c r="L10" s="13" t="s">
        <v>15</v>
      </c>
      <c r="M10" s="14" t="s">
        <v>15</v>
      </c>
      <c r="N10" s="22"/>
      <c r="O10" s="16" t="str">
        <f t="shared" ca="1" si="0"/>
        <v>公表継続</v>
      </c>
      <c r="P10" s="28"/>
    </row>
    <row r="11" spans="2:16" ht="39.950000000000003" customHeight="1" x14ac:dyDescent="0.15">
      <c r="B11" s="27" t="s">
        <v>25</v>
      </c>
      <c r="C11" s="8" t="s">
        <v>28</v>
      </c>
      <c r="D11" s="9">
        <v>44958</v>
      </c>
      <c r="E11" s="27" t="s">
        <v>21</v>
      </c>
      <c r="F11" s="8" t="s">
        <v>31</v>
      </c>
      <c r="G11" s="10" t="s">
        <v>15</v>
      </c>
      <c r="H11" s="11">
        <v>2288000</v>
      </c>
      <c r="I11" s="12" t="s">
        <v>15</v>
      </c>
      <c r="J11" s="12" t="s">
        <v>15</v>
      </c>
      <c r="K11" s="13" t="s">
        <v>15</v>
      </c>
      <c r="L11" s="13" t="s">
        <v>15</v>
      </c>
      <c r="M11" s="14" t="s">
        <v>15</v>
      </c>
      <c r="N11" s="22"/>
      <c r="O11" s="16" t="str">
        <f t="shared" ca="1" si="0"/>
        <v>公表継続</v>
      </c>
      <c r="P11" s="28"/>
    </row>
    <row r="12" spans="2:16" ht="39.950000000000003" customHeight="1" x14ac:dyDescent="0.15">
      <c r="B12" s="27" t="s">
        <v>36</v>
      </c>
      <c r="C12" s="8" t="s">
        <v>28</v>
      </c>
      <c r="D12" s="9">
        <v>44958</v>
      </c>
      <c r="E12" s="27" t="s">
        <v>21</v>
      </c>
      <c r="F12" s="8" t="s">
        <v>31</v>
      </c>
      <c r="G12" s="10" t="s">
        <v>15</v>
      </c>
      <c r="H12" s="11">
        <v>1870000</v>
      </c>
      <c r="I12" s="12" t="s">
        <v>15</v>
      </c>
      <c r="J12" s="12" t="s">
        <v>15</v>
      </c>
      <c r="K12" s="13" t="s">
        <v>15</v>
      </c>
      <c r="L12" s="13" t="s">
        <v>15</v>
      </c>
      <c r="M12" s="14" t="s">
        <v>15</v>
      </c>
      <c r="N12" s="22"/>
      <c r="O12" s="16" t="str">
        <f t="shared" ca="1" si="0"/>
        <v>公表継続</v>
      </c>
      <c r="P12" s="28"/>
    </row>
    <row r="13" spans="2:16" ht="39.950000000000003" customHeight="1" x14ac:dyDescent="0.15">
      <c r="B13" s="27" t="s">
        <v>26</v>
      </c>
      <c r="C13" s="8" t="s">
        <v>28</v>
      </c>
      <c r="D13" s="9">
        <v>44946</v>
      </c>
      <c r="E13" s="27" t="s">
        <v>20</v>
      </c>
      <c r="F13" s="8" t="s">
        <v>31</v>
      </c>
      <c r="G13" s="10" t="s">
        <v>15</v>
      </c>
      <c r="H13" s="11">
        <v>2497000</v>
      </c>
      <c r="I13" s="12" t="s">
        <v>15</v>
      </c>
      <c r="J13" s="12" t="s">
        <v>15</v>
      </c>
      <c r="K13" s="13" t="s">
        <v>15</v>
      </c>
      <c r="L13" s="13" t="s">
        <v>15</v>
      </c>
      <c r="M13" s="14" t="s">
        <v>15</v>
      </c>
      <c r="N13" s="22"/>
      <c r="O13" s="16" t="str">
        <f t="shared" ca="1" si="0"/>
        <v>公表継続</v>
      </c>
      <c r="P13" s="28"/>
    </row>
    <row r="14" spans="2:16" ht="45.75" customHeight="1" x14ac:dyDescent="0.15">
      <c r="B14" s="8" t="s">
        <v>22</v>
      </c>
      <c r="C14" s="8" t="s">
        <v>28</v>
      </c>
      <c r="D14" s="9">
        <v>44932</v>
      </c>
      <c r="E14" s="8" t="s">
        <v>23</v>
      </c>
      <c r="F14" s="8" t="s">
        <v>31</v>
      </c>
      <c r="G14" s="10" t="s">
        <v>15</v>
      </c>
      <c r="H14" s="11">
        <v>2376000</v>
      </c>
      <c r="I14" s="12" t="s">
        <v>15</v>
      </c>
      <c r="J14" s="12" t="s">
        <v>15</v>
      </c>
      <c r="K14" s="13" t="s">
        <v>15</v>
      </c>
      <c r="L14" s="13" t="s">
        <v>15</v>
      </c>
      <c r="M14" s="14" t="s">
        <v>15</v>
      </c>
      <c r="N14" s="15"/>
      <c r="O14" s="16" t="str">
        <f t="shared" ca="1" si="0"/>
        <v>公表継続</v>
      </c>
      <c r="P14" s="16"/>
    </row>
    <row r="15" spans="2:16" ht="15" customHeight="1" x14ac:dyDescent="0.15">
      <c r="B15" s="17" t="s">
        <v>9</v>
      </c>
      <c r="C15" s="18"/>
      <c r="D15" s="19"/>
      <c r="E15" s="19"/>
      <c r="F15" s="19"/>
      <c r="G15" s="19"/>
      <c r="H15" s="19"/>
      <c r="I15" s="19"/>
      <c r="J15" s="19"/>
      <c r="N15" s="19"/>
      <c r="O15" s="20"/>
      <c r="P15" s="20"/>
    </row>
    <row r="16" spans="2:16" ht="15" customHeight="1" x14ac:dyDescent="0.15">
      <c r="B16" s="18" t="s">
        <v>6</v>
      </c>
      <c r="C16" s="18"/>
      <c r="D16" s="20"/>
      <c r="E16" s="20"/>
      <c r="F16" s="20"/>
      <c r="G16" s="20"/>
      <c r="H16" s="20"/>
      <c r="I16" s="20"/>
      <c r="J16" s="20"/>
      <c r="N16" s="20"/>
      <c r="O16" s="20"/>
      <c r="P16" s="20"/>
    </row>
    <row r="17" spans="2:8" ht="15" customHeight="1" x14ac:dyDescent="0.15">
      <c r="B17" s="18" t="s">
        <v>7</v>
      </c>
      <c r="C17" s="18"/>
      <c r="D17" s="1"/>
      <c r="H17" s="1"/>
    </row>
    <row r="18" spans="2:8" ht="15" customHeight="1" x14ac:dyDescent="0.15">
      <c r="B18" s="18" t="s">
        <v>8</v>
      </c>
      <c r="C18" s="18"/>
    </row>
    <row r="19" spans="2:8" ht="24.95" customHeight="1" x14ac:dyDescent="0.15"/>
    <row r="20" spans="2:8" ht="24.95" customHeight="1" x14ac:dyDescent="0.15"/>
    <row r="21" spans="2:8" ht="24.95" customHeight="1" x14ac:dyDescent="0.15"/>
    <row r="22" spans="2:8" ht="24.95" customHeight="1" x14ac:dyDescent="0.15"/>
    <row r="23" spans="2:8" ht="24.95" customHeight="1" x14ac:dyDescent="0.15"/>
    <row r="24" spans="2:8" ht="24.95" customHeight="1" x14ac:dyDescent="0.15"/>
    <row r="25" spans="2:8" ht="24.95" customHeight="1" x14ac:dyDescent="0.15"/>
    <row r="26" spans="2:8" ht="24.95" customHeight="1" x14ac:dyDescent="0.15"/>
    <row r="27" spans="2:8" ht="24.95" customHeight="1" x14ac:dyDescent="0.15"/>
    <row r="28" spans="2:8" ht="24.95" customHeight="1" x14ac:dyDescent="0.15"/>
    <row r="29" spans="2:8" ht="24.95" customHeight="1" x14ac:dyDescent="0.15"/>
    <row r="30" spans="2:8" ht="24.95" customHeight="1" x14ac:dyDescent="0.15"/>
    <row r="31" spans="2:8" ht="24.95" customHeight="1" x14ac:dyDescent="0.15"/>
    <row r="32" spans="2:8" ht="24.95" customHeight="1" x14ac:dyDescent="0.15"/>
    <row r="33" ht="24.95" customHeight="1" x14ac:dyDescent="0.15"/>
    <row r="34" ht="24.95" customHeight="1" x14ac:dyDescent="0.15"/>
    <row r="35" ht="24.95" customHeight="1" x14ac:dyDescent="0.15"/>
    <row r="36" ht="24.95" customHeight="1" x14ac:dyDescent="0.15"/>
  </sheetData>
  <autoFilter ref="B4:P18" xr:uid="{00000000-0009-0000-0000-000000000000}">
    <sortState xmlns:xlrd2="http://schemas.microsoft.com/office/spreadsheetml/2017/richdata2" ref="B5:P14">
      <sortCondition descending="1" ref="D4:D14"/>
    </sortState>
  </autoFilter>
  <mergeCells count="2">
    <mergeCell ref="P3:P4"/>
    <mergeCell ref="K3:M3"/>
  </mergeCells>
  <phoneticPr fontId="1"/>
  <dataValidations count="2">
    <dataValidation type="list" allowBlank="1" showInputMessage="1" sqref="L5:L14" xr:uid="{00000000-0002-0000-0000-000000000000}">
      <formula1>"国所管,都道府県所管"</formula1>
    </dataValidation>
    <dataValidation type="list" allowBlank="1" showInputMessage="1" sqref="K5:K14" xr:uid="{00000000-0002-0000-0000-000001000000}">
      <formula1>"公財,公社,特財,特社"</formula1>
    </dataValidation>
  </dataValidations>
  <printOptions horizontalCentered="1"/>
  <pageMargins left="0.19685039370078741" right="0.19685039370078741" top="0.74803149606299213" bottom="0.39370078740157483" header="0.31496062992125984" footer="0.19685039370078741"/>
  <pageSetup paperSize="9" scale="75"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増田　洋／Masuda,Hiroshi</cp:lastModifiedBy>
  <cp:lastPrinted>2023-07-18T06:23:48Z</cp:lastPrinted>
  <dcterms:created xsi:type="dcterms:W3CDTF">2009-03-23T05:34:28Z</dcterms:created>
  <dcterms:modified xsi:type="dcterms:W3CDTF">2023-12-20T23:53:02Z</dcterms:modified>
</cp:coreProperties>
</file>